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activeTab="2"/>
  </bookViews>
  <sheets>
    <sheet name="资金来源表" sheetId="1" r:id="rId1"/>
    <sheet name="资金项目汇总表" sheetId="2" r:id="rId2"/>
    <sheet name="项目明细表" sheetId="4" r:id="rId3"/>
  </sheets>
  <calcPr calcId="144525"/>
</workbook>
</file>

<file path=xl/sharedStrings.xml><?xml version="1.0" encoding="utf-8"?>
<sst xmlns="http://schemas.openxmlformats.org/spreadsheetml/2006/main" count="1132" uniqueCount="550">
  <si>
    <t>附件1</t>
  </si>
  <si>
    <t>通道县2022年统筹整合使用财政涉农资金来源表</t>
  </si>
  <si>
    <t>填报单位（盖章）：县财政局</t>
  </si>
  <si>
    <t>单位：万元</t>
  </si>
  <si>
    <t>序号</t>
  </si>
  <si>
    <t>财政资金名称</t>
  </si>
  <si>
    <r>
      <rPr>
        <b/>
        <sz val="8"/>
        <color rgb="FF000000"/>
        <rFont val="Times New Roman"/>
        <charset val="134"/>
      </rPr>
      <t>2021</t>
    </r>
    <r>
      <rPr>
        <b/>
        <sz val="8"/>
        <color rgb="FF000000"/>
        <rFont val="宋体"/>
        <charset val="134"/>
      </rPr>
      <t>年实际收到资金</t>
    </r>
  </si>
  <si>
    <r>
      <rPr>
        <b/>
        <sz val="8"/>
        <color rgb="FF000000"/>
        <rFont val="Times New Roman"/>
        <charset val="134"/>
      </rPr>
      <t>2022</t>
    </r>
    <r>
      <rPr>
        <b/>
        <sz val="8"/>
        <color rgb="FF000000"/>
        <rFont val="宋体"/>
        <charset val="134"/>
      </rPr>
      <t>年拟整合资金</t>
    </r>
  </si>
  <si>
    <t>合计</t>
  </si>
  <si>
    <t>一</t>
  </si>
  <si>
    <t>中央财政合计</t>
  </si>
  <si>
    <t>中央财政衔接推进乡村振兴补助资金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</si>
  <si>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</si>
  <si>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</si>
  <si>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</si>
  <si>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</si>
  <si>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</si>
  <si>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</si>
  <si>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</si>
  <si>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</si>
  <si>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</si>
  <si>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</si>
  <si>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</si>
  <si>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</si>
  <si>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</si>
  <si>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</si>
  <si>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</si>
  <si>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</si>
  <si>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</si>
  <si>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</si>
  <si>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</si>
  <si>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</si>
  <si>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</si>
  <si>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</si>
  <si>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</si>
  <si>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</si>
  <si>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</si>
  <si>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</si>
  <si>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</si>
  <si>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</si>
  <si>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</si>
  <si>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</si>
  <si>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</si>
  <si>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</si>
  <si>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</si>
  <si>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</si>
  <si>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</si>
  <si>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</si>
  <si>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</si>
  <si>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</si>
  <si>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</si>
  <si>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</si>
  <si>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</si>
  <si>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</si>
  <si>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</si>
  <si>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</si>
  <si>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</si>
  <si>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</si>
  <si>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</si>
  <si>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</si>
  <si>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</si>
  <si>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</si>
  <si>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</si>
  <si>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省级财政资金合计</t>
  </si>
  <si>
    <t>省级财政衔接推进乡村振兴补助资金</t>
  </si>
  <si>
    <t>重大水利工程建设专项资金</t>
  </si>
  <si>
    <t>现代农业发展专项</t>
  </si>
  <si>
    <t>农田建设专项</t>
  </si>
  <si>
    <t>农村综合改革转移支付（村级运转及运行维护资金除外）</t>
  </si>
  <si>
    <t>环境保护专项资金（农村环境连片综合整治整省推进部分）</t>
  </si>
  <si>
    <t>农村公路道路建设省级投入资金</t>
  </si>
  <si>
    <t>农村危房改造补助资金</t>
  </si>
  <si>
    <t>农村安全饮水巩固提升工程资金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</si>
  <si>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</si>
  <si>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</si>
  <si>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</si>
  <si>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</si>
  <si>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t>
  </si>
  <si>
    <r>
      <rPr>
        <b/>
        <sz val="9"/>
        <color theme="1"/>
        <rFont val="仿宋_GB2312"/>
        <charset val="134"/>
      </rPr>
      <t>三</t>
    </r>
  </si>
  <si>
    <t>市级财政资金小计</t>
  </si>
  <si>
    <r>
      <rPr>
        <b/>
        <sz val="9"/>
        <color theme="1"/>
        <rFont val="仿宋_GB2312"/>
        <charset val="134"/>
      </rPr>
      <t>四</t>
    </r>
  </si>
  <si>
    <t>县级财政资金小计</t>
  </si>
  <si>
    <t>附件2</t>
  </si>
  <si>
    <t>通道县2022年统筹整合使用财政涉农资金项目汇总表</t>
  </si>
  <si>
    <t>项目类别</t>
  </si>
  <si>
    <t>责任单位</t>
  </si>
  <si>
    <t>项目内容</t>
  </si>
  <si>
    <t>2022年整合资金计划数</t>
  </si>
  <si>
    <t>农村
产业
发展</t>
  </si>
  <si>
    <t>小计</t>
  </si>
  <si>
    <r>
      <rPr>
        <sz val="9"/>
        <color rgb="FF000000"/>
        <rFont val="宋体"/>
        <charset val="134"/>
      </rPr>
      <t>县农业农村局</t>
    </r>
  </si>
  <si>
    <r>
      <rPr>
        <sz val="9"/>
        <rFont val="Times New Roman"/>
        <charset val="134"/>
      </rPr>
      <t>“</t>
    </r>
    <r>
      <rPr>
        <sz val="9"/>
        <rFont val="宋体"/>
        <charset val="134"/>
      </rPr>
      <t>两茶一药</t>
    </r>
    <r>
      <rPr>
        <sz val="9"/>
        <rFont val="Times New Roman"/>
        <charset val="134"/>
      </rPr>
      <t>”</t>
    </r>
    <r>
      <rPr>
        <sz val="9"/>
        <rFont val="宋体"/>
        <charset val="134"/>
      </rPr>
      <t>产业奖补</t>
    </r>
  </si>
  <si>
    <t>高标准农田建设</t>
  </si>
  <si>
    <r>
      <rPr>
        <sz val="9"/>
        <rFont val="宋体"/>
        <charset val="134"/>
      </rPr>
      <t>县商科工信局</t>
    </r>
  </si>
  <si>
    <r>
      <rPr>
        <sz val="9"/>
        <rFont val="宋体"/>
        <charset val="134"/>
      </rPr>
      <t>电商产业扶贫</t>
    </r>
  </si>
  <si>
    <r>
      <rPr>
        <sz val="9"/>
        <rFont val="宋体"/>
        <charset val="134"/>
      </rPr>
      <t>县乡村振兴局</t>
    </r>
  </si>
  <si>
    <r>
      <rPr>
        <sz val="9"/>
        <rFont val="宋体"/>
        <charset val="134"/>
      </rPr>
      <t>小额信贷贴息</t>
    </r>
  </si>
  <si>
    <r>
      <rPr>
        <sz val="9"/>
        <rFont val="宋体"/>
        <charset val="134"/>
      </rPr>
      <t>各乡镇及县直部门</t>
    </r>
  </si>
  <si>
    <t>乡村产业发展</t>
  </si>
  <si>
    <t>农村
基础
设施</t>
  </si>
  <si>
    <r>
      <rPr>
        <sz val="9"/>
        <rFont val="宋体"/>
        <charset val="134"/>
      </rPr>
      <t>县水利局</t>
    </r>
  </si>
  <si>
    <t>农村安全供水工程
提质改造</t>
  </si>
  <si>
    <t>水美乡村</t>
  </si>
  <si>
    <r>
      <rPr>
        <sz val="9"/>
        <rFont val="宋体"/>
        <charset val="134"/>
      </rPr>
      <t>县发改局</t>
    </r>
  </si>
  <si>
    <t>以工代赈</t>
  </si>
  <si>
    <t>农村人居环境整治</t>
  </si>
  <si>
    <r>
      <rPr>
        <sz val="9"/>
        <rFont val="宋体"/>
        <charset val="134"/>
      </rPr>
      <t>县统战部（民宗局）</t>
    </r>
  </si>
  <si>
    <t>少数民族发展(用于农村人居环境整治)</t>
  </si>
  <si>
    <r>
      <rPr>
        <sz val="9"/>
        <rFont val="宋体"/>
        <charset val="134"/>
      </rPr>
      <t>县住建局</t>
    </r>
  </si>
  <si>
    <r>
      <rPr>
        <sz val="9"/>
        <rFont val="宋体"/>
        <charset val="134"/>
      </rPr>
      <t>危房改造</t>
    </r>
  </si>
  <si>
    <t>雨露计划</t>
  </si>
  <si>
    <t>县人社局</t>
  </si>
  <si>
    <t>乡村公益性岗位</t>
  </si>
  <si>
    <t>通道县2022年统筹整合使用财政涉农资金项目计划明细表</t>
  </si>
  <si>
    <t>项目名称</t>
  </si>
  <si>
    <t>建设性质</t>
  </si>
  <si>
    <t>实施地点</t>
  </si>
  <si>
    <t>时间进度</t>
  </si>
  <si>
    <t>建设内容及规模</t>
  </si>
  <si>
    <t>资金规模和筹资方式（万元）</t>
  </si>
  <si>
    <t>收益对象（村、户、人）</t>
  </si>
  <si>
    <t>绩效目标</t>
  </si>
  <si>
    <t>群众参与和利益联结机制</t>
  </si>
  <si>
    <t>备注</t>
  </si>
  <si>
    <t>计划开工时间</t>
  </si>
  <si>
    <t>计划完工时间</t>
  </si>
  <si>
    <t>项目预算总投资</t>
  </si>
  <si>
    <t>其中</t>
  </si>
  <si>
    <t>受益村数</t>
  </si>
  <si>
    <t>受益户数</t>
  </si>
  <si>
    <t>受益人口数</t>
  </si>
  <si>
    <t>财政衔接资金</t>
  </si>
  <si>
    <t>除财政衔接资金外的统筹整合资金</t>
  </si>
  <si>
    <t>其他财政资金</t>
  </si>
  <si>
    <t>其他筹措资金</t>
  </si>
  <si>
    <t>受益脱贫村数</t>
  </si>
  <si>
    <t>受益脱贫户数及防止返贫监测对象户数</t>
  </si>
  <si>
    <t>受益脱贫人口数及防止返贫监测对象人口数</t>
  </si>
  <si>
    <t>总计</t>
  </si>
  <si>
    <t>农村产业发展　</t>
  </si>
  <si>
    <t>（一）</t>
  </si>
  <si>
    <t>“两茶一药”产业奖补</t>
  </si>
  <si>
    <t>产业发展</t>
  </si>
  <si>
    <t>新建</t>
  </si>
  <si>
    <t>全县</t>
  </si>
  <si>
    <t>2022年1月1日</t>
  </si>
  <si>
    <t>2022年12月31日</t>
  </si>
  <si>
    <t>农业农村局</t>
  </si>
  <si>
    <t>１、优质茶叶基地建设与加工，新建或改良以黄金芽茶为主的茶叶基地5万亩，建设茶叶加工厂房及三产融合的配套设施。2、道地中药材基地建设与加工，新建以黄精、菊花、桔梗、石菖蒲、罗汉果等为主的中药材基地5万亩，建设中药材加工厂房及三产融合的配套设施</t>
  </si>
  <si>
    <t>通过建立茶叶产业示范基地，培育带动领头企业，打造优势茶叶产业，促进产业兴旺和群众持续稳定增收。完善产业基地配套基础设施建设，开展产品深加工，实现综合产值25000万元以上，产业抗风险能力与市场竞争力明显增强</t>
  </si>
  <si>
    <t>带动全县农户参与产业，提供就业岗位，促进农民增收</t>
  </si>
  <si>
    <t>（二）</t>
  </si>
  <si>
    <t>高标准农田建设项目</t>
  </si>
  <si>
    <t>乡村建设行动</t>
  </si>
  <si>
    <t>按计划继续进行高标准农田建设3万亩</t>
  </si>
  <si>
    <t>新增和改善灌溉面积15万亩，吸纳本县贫困人口务工，增加农民收入、生态效益、耕地质量</t>
  </si>
  <si>
    <t>提供就业岗位，促进农民增收</t>
  </si>
  <si>
    <t>（三）</t>
  </si>
  <si>
    <t>电商产业扶贫</t>
  </si>
  <si>
    <t>电商人才培训和电商站点建设</t>
  </si>
  <si>
    <t>商科工信局</t>
  </si>
  <si>
    <t>电商人才培训不低于5场，培训人数不低于200人。创建5－10个村级电商平台。</t>
  </si>
  <si>
    <t>帮助本县群众掌握电商销售技能，助力销售本地农特产品</t>
  </si>
  <si>
    <t>参与群众200人，有效解决返乡创业人员及农村剩余劳动力稳步增收</t>
  </si>
  <si>
    <t>（四）</t>
  </si>
  <si>
    <t>小额信贷贴息</t>
  </si>
  <si>
    <t>乡村振兴局</t>
  </si>
  <si>
    <t>对符合小额信贷的全县脱贫户和监测户1712户进行贴息。</t>
  </si>
  <si>
    <t>为全县脱贫户和监测户产业发展提供小额信贴息保障，巩固脱贫成果。</t>
  </si>
  <si>
    <t>为全县脱贫户和监测户产业发展提供小额信贴息。</t>
  </si>
  <si>
    <t>（五）</t>
  </si>
  <si>
    <t>产业路建设项目</t>
  </si>
  <si>
    <t>菁芜洲镇菁芜洲村</t>
  </si>
  <si>
    <t>菁芜洲镇人民政府</t>
  </si>
  <si>
    <t>八组黄蜡冲、陡山坡新建茶叶种植产业路3000米长3米宽</t>
  </si>
  <si>
    <t>解决茶叶种植产业生产条件</t>
  </si>
  <si>
    <t>解决就近务工问题，务工每年收益人均8000余元</t>
  </si>
  <si>
    <t>九组溪冲新建油茶种植产业路，3米宽2500米长</t>
  </si>
  <si>
    <t>解决油茶种植产业生产条件</t>
  </si>
  <si>
    <t xml:space="preserve">地朗坪组瓜果蔬菜基地新建产业路3000米
</t>
  </si>
  <si>
    <t>改善产业发展生产条件，便于产业发展农资运输及日常交通出行。</t>
  </si>
  <si>
    <t>实现村民增收</t>
  </si>
  <si>
    <t>菁芜洲镇蒋家堡村</t>
  </si>
  <si>
    <t>传溪冲建设产业路长5000米、宽4.5米</t>
  </si>
  <si>
    <t>保障600亩茶叶种植基地道路畅通。</t>
  </si>
  <si>
    <t>解决10人务工，每人务功受务工收益3000元</t>
  </si>
  <si>
    <t>胡达冲建设产业路长2000米、宽3.5米</t>
  </si>
  <si>
    <t>保障50亩钩藤基地道路畅通</t>
  </si>
  <si>
    <t>解决4人务工，每人务功受务工收益2000元</t>
  </si>
  <si>
    <t>菁芜洲镇龙坪村</t>
  </si>
  <si>
    <t>传溪冲建设产业路长2000米、宽4.5米</t>
  </si>
  <si>
    <t>保障1000亩茶叶种植基地和年出栏30余头养猪基地道路畅通。</t>
  </si>
  <si>
    <t>解决6人务工，每人务工受务工收益3000元.</t>
  </si>
  <si>
    <t>菁芜洲镇里勇村</t>
  </si>
  <si>
    <t>里勇村一组种植西瓜产业路长1500米，宽2米</t>
  </si>
  <si>
    <t>种植产业配套设施建设，提高人民收入</t>
  </si>
  <si>
    <t>吸纳20人贫困人口务工，实现人均务工收入8000元，集体经济分红每人260元。</t>
  </si>
  <si>
    <t>里勇村四组种植黑老虎产业路长700米，宽2米</t>
  </si>
  <si>
    <t>吸纳15人贫困人口务工，实现人均务工收入8000元，集体经济分红每人260元。</t>
  </si>
  <si>
    <t>邓冲口至螺冲头村级产业园生产道路800米铺碎石</t>
  </si>
  <si>
    <t>方便村级产业园农业生产，提高人民收入</t>
  </si>
  <si>
    <t>吸纳35人贫困人口务工，实现人均务工收入8000元，集体经济分红每人260元。</t>
  </si>
  <si>
    <t>桥梁维修项目</t>
  </si>
  <si>
    <t>菁芜洲镇八路村</t>
  </si>
  <si>
    <t>小江一组车坪坝产业路桥梁维修（跨度50米）</t>
  </si>
  <si>
    <t>改善村民产业发展交通条件</t>
  </si>
  <si>
    <t>吸纳脱贫人口务工12人，实现人均务工日收入150元</t>
  </si>
  <si>
    <t>菁芜洲镇江口村</t>
  </si>
  <si>
    <t>江口村四、七组水库至背田坪水渠建设1000米，产业发展路1500米，新建1座桥长20米，宽4米，高4米</t>
  </si>
  <si>
    <t>1</t>
  </si>
  <si>
    <t>60</t>
  </si>
  <si>
    <t>200</t>
  </si>
  <si>
    <t>32</t>
  </si>
  <si>
    <t>方便群众发展产业</t>
  </si>
  <si>
    <t>30人，每人每天150元</t>
  </si>
  <si>
    <t>菁芜洲镇曹家冲村</t>
  </si>
  <si>
    <t>六组黄腰泥冲新建产业路800米</t>
  </si>
  <si>
    <t>解决六组40余亩水田的生产条件</t>
  </si>
  <si>
    <t>5人，每人每天150元</t>
  </si>
  <si>
    <t>四组黄腰泥冲新建产业路600米</t>
  </si>
  <si>
    <t>解决二、一、六组50余亩水田的生产条件</t>
  </si>
  <si>
    <t>菁芜洲镇老王脚村</t>
  </si>
  <si>
    <t>四组天动产业道路建设1800米</t>
  </si>
  <si>
    <t>每亩节约生产成本100元，每年节约成本6000元。</t>
  </si>
  <si>
    <t>吸纳10个贫困人口务工、实现人均务工收入5000元，改善60亩耕地生产条件。</t>
  </si>
  <si>
    <t>二组大背冲产业道路建设800米</t>
  </si>
  <si>
    <t>每亩节约生产成本100元，每年节约成本4000元。</t>
  </si>
  <si>
    <t>吸纳8个贫困人口务工、实现人均务工收入5000元，改善40亩耕地生产条件。</t>
  </si>
  <si>
    <t>太平岩村农旅综合开发项目</t>
  </si>
  <si>
    <t>万佛山镇太平岩村</t>
  </si>
  <si>
    <t>万佛山镇人民政府</t>
  </si>
  <si>
    <t>建设内容及规模：新建产业路长3500米，；排灌渠2000米；防洪保坎200米，农田复垦120亩，蓄水灌溉塘1个；。</t>
  </si>
  <si>
    <t>该项目建设可促进太平岩村集体经济收入难问题</t>
  </si>
  <si>
    <t>土地流转收入500元/亩，带动35余人务工，每人日均200元，人均增收 2 千元以上。</t>
  </si>
  <si>
    <t>产业坝</t>
  </si>
  <si>
    <t>田坝组新建灌溉农田产业坝长6米，高1.5米</t>
  </si>
  <si>
    <t>该项目修建可促进太平岩村马田组农田耕种难问题</t>
  </si>
  <si>
    <t xml:space="preserve">带动28余人务工，每人日均100元                   </t>
  </si>
  <si>
    <t>产业路</t>
  </si>
  <si>
    <t>更坳新组新建产业路长1000米，宽3米</t>
  </si>
  <si>
    <t>该项目修建可促进太平岩村更坳新组农田耕种难问题</t>
  </si>
  <si>
    <t xml:space="preserve">带动25余人务工，每人日均100元                   </t>
  </si>
  <si>
    <t>产业道路建设项目</t>
  </si>
  <si>
    <t>播阳镇水塔村</t>
  </si>
  <si>
    <t>播阳镇人民政府</t>
  </si>
  <si>
    <t>一、二组新建产业道（长120米，宽3米）过渠小桥</t>
  </si>
  <si>
    <t>600人</t>
  </si>
  <si>
    <t>改善村民发展生产条件、促进经济发展</t>
  </si>
  <si>
    <t>吸纳10名
贫困人口务工，日均收入150元</t>
  </si>
  <si>
    <t>茶叶种植基地建设</t>
  </si>
  <si>
    <t>播阳镇池喇村</t>
  </si>
  <si>
    <t>茶叶种植基地500至1000亩和产业路建设，进行长远的发展规划。</t>
  </si>
  <si>
    <t>村民生活富裕，乡风文明，村民和谐，乡村环境优美，做到务工不出村</t>
  </si>
  <si>
    <t>吸纳90名贫困人口务工，实现人均增收入800元，户分红500元</t>
  </si>
  <si>
    <t>集水坝建设</t>
  </si>
  <si>
    <t>陇城镇陇城村</t>
  </si>
  <si>
    <t>陇城镇人民政府</t>
  </si>
  <si>
    <t>新建一组水库大坝长10米，宽3米，高3米，用于灌溉1、2、8组田地及罗汉果产业园。</t>
  </si>
  <si>
    <t>推进产业发展，促进农民增收</t>
  </si>
  <si>
    <t>15人，日均务工收入100元</t>
  </si>
  <si>
    <t>油茶产业道路建设</t>
  </si>
  <si>
    <t>陇城镇张里村</t>
  </si>
  <si>
    <t>张里团寨成务王至普贤寺产业道路，全长5公里，路宽5米</t>
  </si>
  <si>
    <t>解决村民生产条件，将1000亩茶油地及100亩茶叶地贯通，修建后可新开发茶油基地1000亩以上</t>
  </si>
  <si>
    <t>5人，日均务工收入150元</t>
  </si>
  <si>
    <t>旅游路建设</t>
  </si>
  <si>
    <t>坪坦乡高本村</t>
  </si>
  <si>
    <t>坪坦乡人民政府</t>
  </si>
  <si>
    <t>高本村高本团寨务层猫新建产业路3000米*4米</t>
  </si>
  <si>
    <t>打造旅游产业</t>
  </si>
  <si>
    <t>20人务工，日均150元。</t>
  </si>
  <si>
    <t>200亩茶叶产业园建设</t>
  </si>
  <si>
    <t>坪坦乡都天村</t>
  </si>
  <si>
    <t>建设200亩山梯式茶叶产业园</t>
  </si>
  <si>
    <t>成林后亩产茶叶1000斤，成林后年亩收入3000元。增加村集体收入</t>
  </si>
  <si>
    <t>产业园抚育</t>
  </si>
  <si>
    <t>坪坦乡半坡村</t>
  </si>
  <si>
    <t>建设内容：产业园抚育
建设规模：50亩</t>
  </si>
  <si>
    <t>2023年，亩产油茶50斤，3000元，壮大村集体经济</t>
  </si>
  <si>
    <t>产业园产生利润后和脱贫户五五分成</t>
  </si>
  <si>
    <t>产业园水池和管网建设</t>
  </si>
  <si>
    <t>坪坦乡岭南村</t>
  </si>
  <si>
    <t>建设内容：产业园管网建设
建设规模：新修水池八个，管网12000米</t>
  </si>
  <si>
    <t>三年后亩产3000斤，15000元，壮大村集体经济</t>
  </si>
  <si>
    <t>村集体和脱贫户按百分之五十分红，30人务工，日均150元</t>
  </si>
  <si>
    <t>溪口镇北堆村</t>
  </si>
  <si>
    <t>溪口镇人民政府</t>
  </si>
  <si>
    <t>120亩吴茱萸产业园道路硬化长2000米、宽3米、厚10厘米。</t>
  </si>
  <si>
    <t>带动1286群众人口增收，改善群众生产生活条件。</t>
  </si>
  <si>
    <t>吸收30人务工，实现人均务工收入2000元。</t>
  </si>
  <si>
    <t>产业道路建设</t>
  </si>
  <si>
    <t>溪口镇大塘口村</t>
  </si>
  <si>
    <t>产业区新修道路长1000米，宽2.5米</t>
  </si>
  <si>
    <t>提高产业效益</t>
  </si>
  <si>
    <t>提高产业利润</t>
  </si>
  <si>
    <t>上寨至蛋冲产业路硬化</t>
  </si>
  <si>
    <t>独坡镇孟冲村</t>
  </si>
  <si>
    <t>财政局</t>
  </si>
  <si>
    <t>上寨至蛋冲产业路硬化，硬化道路宽3米，长4千米</t>
  </si>
  <si>
    <t>方便群众安全出行，安全生产，惠及农户987人</t>
  </si>
  <si>
    <t>群众 80人投工，投劳劳务费每人120元每天</t>
  </si>
  <si>
    <t>下寨至发电站产业路硬化</t>
  </si>
  <si>
    <t>下寨至发电站产业路硬化，硬化道路宽3米，长5千米</t>
  </si>
  <si>
    <t xml:space="preserve"> 道路硬化建设</t>
  </si>
  <si>
    <t xml:space="preserve"> 产业发展</t>
  </si>
  <si>
    <t>万佛山所里村</t>
  </si>
  <si>
    <t>村集体产业园道路硬化建设长1800米，宽3.5米</t>
  </si>
  <si>
    <t>巩固脱贫成果，受益群众1475人</t>
  </si>
  <si>
    <t>15人务工人均收入300元</t>
  </si>
  <si>
    <t>机耕道道路硬化</t>
  </si>
  <si>
    <t>双江镇罗武村</t>
  </si>
  <si>
    <t>2022年3月</t>
  </si>
  <si>
    <t>2022年12月</t>
  </si>
  <si>
    <t>村内新建机耕道3300米，路面宽3米及所需涵管；四、五组产业园道路硬化建设共500米，路面宽3.5米×厚0.2米。</t>
  </si>
  <si>
    <t>改善全村1076人的交通条件和该区域80亩基本农田的生产条件。方便耕种问题、带动当地群众参与务工，增加收入。</t>
  </si>
  <si>
    <t>吸纳20名贫困人口务工，日均收入150元</t>
  </si>
  <si>
    <t>道路硬化</t>
  </si>
  <si>
    <t>陇城镇老寨村</t>
  </si>
  <si>
    <t>产业园400米机耕道开挖，埋涵管，砌挡土墙等设施建设；新建产业园工房100㎡</t>
  </si>
  <si>
    <t>确保280亩产业园生产道路畅通，完善产业园生产设施</t>
  </si>
  <si>
    <t>10人，日均收入150元</t>
  </si>
  <si>
    <t>黄金芽茶产业道路硬化</t>
  </si>
  <si>
    <t>溪口镇罗城村</t>
  </si>
  <si>
    <t>交通运输局</t>
  </si>
  <si>
    <t>一组通向产业园道路硬化2500米x5米x0.2米</t>
  </si>
  <si>
    <t>黄金芽茶种植1200亩，年产值500万</t>
  </si>
  <si>
    <t>黄金茶产业园建设项目</t>
  </si>
  <si>
    <t>县溪镇恭城村</t>
  </si>
  <si>
    <t>流转恭江5、6、7组荒山600亩，建设黄金茶产业园。</t>
  </si>
  <si>
    <t>增加村集体经济收入10万元/年</t>
  </si>
  <si>
    <t>解决当地就业80人，人均工资2000元/月</t>
  </si>
  <si>
    <t>黄金茶产业园管护棚建设</t>
  </si>
  <si>
    <t>新修茶叶产业园管护棚三间，接通水电等设施。</t>
  </si>
  <si>
    <t>提升产业园综合管理能力</t>
  </si>
  <si>
    <t>解决当地就业6人</t>
  </si>
  <si>
    <t>蔬菜、田螺种养植基地</t>
  </si>
  <si>
    <t>县溪镇大塘村</t>
  </si>
  <si>
    <t>大塘村平地团以本村致富带头人吴子雄现有种植产业基地30亩和技术为基础，扩大一倍规模，增大产业振兴效应力，带动周边农户集体参与</t>
  </si>
  <si>
    <t>无</t>
  </si>
  <si>
    <t>带动村经济发展，吸引村民种养植，为村民创收，充分带动拉活村里动手创业氛围与实效。</t>
  </si>
  <si>
    <t>可吸纳贫困人口3人务工，日均150元</t>
  </si>
  <si>
    <t>钩藤种植加工产业</t>
  </si>
  <si>
    <t>大塘村覃家团以本村致富带头人覃永勇现有的30亩钩藤基地和加工场地为基础，增加设备，扩大产能，更大的带动周边老百姓做强做大钩藤产业</t>
  </si>
  <si>
    <t>油茶产业园机耕道硬化</t>
  </si>
  <si>
    <t>播阳镇播阳村</t>
  </si>
  <si>
    <t>仲团艾冲油茶产业园机耕道硬化</t>
  </si>
  <si>
    <t>解决54户218人农业生产活动和</t>
  </si>
  <si>
    <t>可吸纳贫困人口2人务工实现人均务工收入2000元</t>
  </si>
  <si>
    <t>六、九组九冲塘至俞家榜新建产业道路（长2000米，宽3米）</t>
  </si>
  <si>
    <t>450人</t>
  </si>
  <si>
    <t>六组高减产业道路长500米，宽3米，</t>
  </si>
  <si>
    <t>吸纳6名
贫困人口务工，日均收入150元</t>
  </si>
  <si>
    <t>二组至六、九组村级产业园道路硬化长3.4公里，宽3.5米，</t>
  </si>
  <si>
    <t>464人</t>
  </si>
  <si>
    <t>方便群众500亩油茶林、50亩吴茱萸生产用。</t>
  </si>
  <si>
    <t>吸纳150人贫困劳动力提供务工收入20万元。</t>
  </si>
  <si>
    <t>地坪平囧到上岩村大江组                                新建产业路</t>
  </si>
  <si>
    <t>独坡镇地坪村</t>
  </si>
  <si>
    <t xml:space="preserve">新建产业路，3500米，宽3米，堡坎及涵管多个，小桥一座。从地坪平囧到上岩村大江组                                </t>
  </si>
  <si>
    <t>改善农田、林道基础设施建设，提高生产效益，惠及村民1000人。</t>
  </si>
  <si>
    <t>施工期间吸收劳动力5人每人每天150元</t>
  </si>
  <si>
    <t>黄精产业园产业路</t>
  </si>
  <si>
    <t>独坡镇独坡村</t>
  </si>
  <si>
    <t>地北黄精产业园至陇冲黄精产业园产业路，长3000米，宽3.5米</t>
  </si>
  <si>
    <t>改善黄精基地的生产条件设施，便于后期基地抚育和产出，提高产业基地的生产效益。惠及村民3542人</t>
  </si>
  <si>
    <t>吸纳5人务工，每人每天160元</t>
  </si>
  <si>
    <t>外陇冲至三条沟产业路长：1500米宽：3.5米</t>
  </si>
  <si>
    <t>改善村民的生产条件，提高生产效益。增加产业收益。惠及村民1639人</t>
  </si>
  <si>
    <t>吸纳6人务工，每人每天160元</t>
  </si>
  <si>
    <t>独坡村陇冲黄精产业园道路硬化，长2000米，宽3米，厚15公分。</t>
  </si>
  <si>
    <t>改善村级产业园黄精种植基地生产条件，便于基地抚育和后期产出，大大提升产业园生产效率，惠及农户3542人</t>
  </si>
  <si>
    <t>吸纳20人务工，每人每天100元</t>
  </si>
  <si>
    <t>实心笋深加工厂</t>
  </si>
  <si>
    <t>独坡镇骆团村</t>
  </si>
  <si>
    <t>骆团村集体产业加工厂建设。建设加工厂一座250平方米</t>
  </si>
  <si>
    <t>提高骆团村乡村产业建设，收购村民的实心笋，有助提高村民积极性，让村民在家门口就有经济收入，带动全村经济，惠及农户3218人</t>
  </si>
  <si>
    <t>施工期间就业岗位8人，每人每天130元</t>
  </si>
  <si>
    <t>骆团村高山蔬菜种植园</t>
  </si>
  <si>
    <t>骆团村爱坡集体产业项目建设。爱坡高标准蔬菜园150亩。</t>
  </si>
  <si>
    <t>提高村民收入，每亩蔬菜收取利润3000元，提高骆团村乡村产业建设，带动全村经济。惠及农户3218人</t>
  </si>
  <si>
    <t>施工期间就业岗位15人，每人每天100元</t>
  </si>
  <si>
    <t>爱坡蔬菜产业园路</t>
  </si>
  <si>
    <t>骆团村爱坡集体产业项目产业路建设。爱坡蔬菜园产业路4.5米宽，长2000米。</t>
  </si>
  <si>
    <t>改善产业生产条件，提高蔬菜产出量，提高骆团村乡村产业建设，带动全村经济，惠及农户3218人</t>
  </si>
  <si>
    <t>施工期间就业岗位10人，每人每天130元</t>
  </si>
  <si>
    <t>产业道路维修</t>
  </si>
  <si>
    <t>独坡镇金坑村</t>
  </si>
  <si>
    <t>金坑村1.3.5.6.7.8.10组的产业道路维修（包括道路整平、碎石铺实、塌方清理道路挖排水沟、涵管）产业维修道路总长﹕16500米。</t>
  </si>
  <si>
    <t>改善村内产业生产条件，改善农田、林道基础设施建设，每年产出茶叶10000斤、茶油10万斤、中药材30000斤、稻谷107800斤</t>
  </si>
  <si>
    <t>吸纳12人务工，每人每天170元</t>
  </si>
  <si>
    <t>村级产业茶叶园</t>
  </si>
  <si>
    <t>新建仓门坳村级产业茶叶园110亩（包括茶苗、练山、人工挖堤、肥料、扶育、管理等）</t>
  </si>
  <si>
    <t>5年后每亩产鲜茶叶1000斤，完善村级产业园建设、增加村集体经济收入、带动脱贫户增收，巩固脱贫攻坚和乡村振兴有效衔接。惠及农户1980人</t>
  </si>
  <si>
    <t>农村基础设施</t>
  </si>
  <si>
    <t>皇都村11.12组供水工程</t>
  </si>
  <si>
    <t>坪坦乡皇都村</t>
  </si>
  <si>
    <t>水利局</t>
  </si>
  <si>
    <t>11组新建水源工程，新建蓄水能力为50方的蓄水池，铺设入户管网8000米</t>
  </si>
  <si>
    <t>改善皇都村11.12组农户安全饮水及消防用水问题</t>
  </si>
  <si>
    <t>20人，日均收入150元</t>
  </si>
  <si>
    <t>供水工程</t>
  </si>
  <si>
    <t>陇城镇陇城村路塘村</t>
  </si>
  <si>
    <t>联合陇城村共同新建一个水厂可容量3000立方米水池，水源虑水池8个可容量9立方米，水源管道40管10000米，供水管90管5000米，保障3500人饮用水</t>
  </si>
  <si>
    <t>惠及农户安全饮水，改善农村饮水设施，通过收取水费来壮大村集体经济收入</t>
  </si>
  <si>
    <t>10人，日均务工收入150元</t>
  </si>
  <si>
    <t>古伦村供水工程附属工程</t>
  </si>
  <si>
    <t>牙屯堡镇古伦村</t>
  </si>
  <si>
    <t>改造水源，新建水厂防护墙，安装一体化净水设备。</t>
  </si>
  <si>
    <t>改善村民生活饮水、消防条件，惠及农户250户1010人</t>
  </si>
  <si>
    <t>吸纳38人务工，每人每日180元</t>
  </si>
  <si>
    <t>陇城镇张里村供水工程附属工程</t>
  </si>
  <si>
    <t>1150</t>
  </si>
  <si>
    <t>改善村民生活饮水、消防条件，惠及农户287户1150人</t>
  </si>
  <si>
    <t>吸纳30人务工，每人每日200元</t>
  </si>
  <si>
    <t>双江镇长安堡村供水工程附属工程</t>
  </si>
  <si>
    <t>双江镇长安堡村</t>
  </si>
  <si>
    <t>1160</t>
  </si>
  <si>
    <t>改善村民生活饮水、消防条件，惠及农户701户2950人</t>
  </si>
  <si>
    <t>吸纳29人务工，每人每日200元</t>
  </si>
  <si>
    <t>独坡集镇供水工程附属工程</t>
  </si>
  <si>
    <t>独坡镇木瓜村</t>
  </si>
  <si>
    <t>改善村民生活饮水、消防条件，惠及农户617户2468人</t>
  </si>
  <si>
    <t>吸纳40人务工，每人每日150元</t>
  </si>
  <si>
    <t>双江镇长安堡村五里坪组供水工程</t>
  </si>
  <si>
    <t>增加水源一处，铺设水源管2.5km</t>
  </si>
  <si>
    <t>吸纳9人务工，每人每日150元</t>
  </si>
  <si>
    <t>播阳镇上湘大团寨供水工程</t>
  </si>
  <si>
    <t>播阳镇上湘村</t>
  </si>
  <si>
    <t>增加水源管1.5km，新建过滤池一处</t>
  </si>
  <si>
    <t>吸纳11人务工，每人每日150元</t>
  </si>
  <si>
    <t>坪坦乡皇都村十一、十二组供水工程</t>
  </si>
  <si>
    <t>新建水源一处，铺设水源管3.5km</t>
  </si>
  <si>
    <t>改善村民生活饮水、消防条件，惠及农户32户170人</t>
  </si>
  <si>
    <t>吸纳10人务工，每人每日150元</t>
  </si>
  <si>
    <t>万佛山镇官团村高街组供水工程</t>
  </si>
  <si>
    <t>万佛山镇官团村</t>
  </si>
  <si>
    <t>新建水源一处，铺设水源管500米</t>
  </si>
  <si>
    <t>改善村民生活饮水、消防条件，惠及农户35户180人</t>
  </si>
  <si>
    <t>独坡镇坎寨大团寨供水工程</t>
  </si>
  <si>
    <t>独坡镇坎寨村</t>
  </si>
  <si>
    <t>一组新建蓄水池80立方、管网维修2500米。</t>
  </si>
  <si>
    <t>解决饮水不安全人口979人提供清洁、安全饮用水</t>
  </si>
  <si>
    <t>5人，日均收入150元/人</t>
  </si>
  <si>
    <t>双江镇塘冲村供水工程</t>
  </si>
  <si>
    <t>双江镇塘冲村</t>
  </si>
  <si>
    <t>新建蓄水池1座80m3、1座60m3，铺设管网11.2km</t>
  </si>
  <si>
    <t>解决饮水不安全人口306人，安装入户68户提供清洁、安全饮用水</t>
  </si>
  <si>
    <t>吸纳 4 人务工，日均收入  150元</t>
  </si>
  <si>
    <t>茶树冲山塘除险加固</t>
  </si>
  <si>
    <t>原卧管消力井拆除重建，原底涵封堵，采用顶管新建底涵。</t>
  </si>
  <si>
    <t>恢复灌溉面积150余亩，保障下游村民生命财产安全，惠及村民300余人</t>
  </si>
  <si>
    <t>吸纳13人务工。日均收入150元/人</t>
  </si>
  <si>
    <t>灌溉水渠</t>
  </si>
  <si>
    <t>县溪镇水涌村</t>
  </si>
  <si>
    <t>下水涌2000米,上水涌2600米，牛埂2800米</t>
  </si>
  <si>
    <t>该项目设施后，改善我村农田种植，促进农业生产。</t>
  </si>
  <si>
    <t>带动50人就业，增加收入150元/天</t>
  </si>
  <si>
    <t>新增水源地</t>
  </si>
  <si>
    <t>下水涌1-4组长3.2公里</t>
  </si>
  <si>
    <t>该项目设施后，保障我村1、2、3、4组及村部400多人生活基本用水。</t>
  </si>
  <si>
    <t>带动30人就业，增加收入150元/天</t>
  </si>
  <si>
    <t>防洪提建设项目</t>
  </si>
  <si>
    <t>县溪镇地宅包里村</t>
  </si>
  <si>
    <t>地宅四组四组修建防洪堤480米</t>
  </si>
  <si>
    <t xml:space="preserve">该项目实施后，解决我村群众农田生产防护问题。                                                                                                                            </t>
  </si>
  <si>
    <t>8人，日均收入150元</t>
  </si>
  <si>
    <t>地宅四组四组修建防洪堤210米</t>
  </si>
  <si>
    <t>3人，日均收入150元</t>
  </si>
  <si>
    <t>高寨防洪提建设</t>
  </si>
  <si>
    <t>高寨1.6.7组修建防洪堤长1200米，高1.5米，宽0.4米</t>
  </si>
  <si>
    <t>改善洪水对高寨片区种植生产区域和人居环境条件</t>
  </si>
  <si>
    <t>解决当地就业5人，人均工资2000元</t>
  </si>
  <si>
    <t>坪朝防洪提建设</t>
  </si>
  <si>
    <t>坪朝片区修建防洪堤长2000米，高2米，宽0.6米</t>
  </si>
  <si>
    <t>解决洪水对坪朝片区水稻种植生产区域和人居环境的威胁问题。</t>
  </si>
  <si>
    <t>解决当地就业30人，人均工资2000元</t>
  </si>
  <si>
    <t>消防用水蓄水池维修</t>
  </si>
  <si>
    <t>县溪镇嘉镇村</t>
  </si>
  <si>
    <t>香坪片消防用水蓄水池漏水维修。</t>
  </si>
  <si>
    <t>实施该项目解决我村生产生活条件问题，带动群众 5人参与务工。</t>
  </si>
  <si>
    <t>5人，日均收入150元。</t>
  </si>
  <si>
    <t>人饮消防</t>
  </si>
  <si>
    <t>县溪镇西流村</t>
  </si>
  <si>
    <t>沙团3组，地黄3组，西流5组，修建消防饮水水池3个，架设网管2000米，消防栓9个。</t>
  </si>
  <si>
    <t>该项目实施后，将解决我村群众160人的生活饮用水安全及消防安全</t>
  </si>
  <si>
    <t>吸纳村剩余劳动力16人，实现人均日务工收入150元</t>
  </si>
  <si>
    <t>河道清理</t>
  </si>
  <si>
    <t>西流村境内4200米小河流域淤泥清理。</t>
  </si>
  <si>
    <t>该项目实施后，惠及我村群众1449人，有效防止水田洪涝灾害，使群众达到增产增收及改善居住环境现状，美化家园。</t>
  </si>
  <si>
    <t>可吸纳12名村民进行务工，实现人均日增收150元。</t>
  </si>
  <si>
    <t>消防饮水水池维修</t>
  </si>
  <si>
    <t>西流村大团寨消防饮水维修。</t>
  </si>
  <si>
    <t>该项目实施后，惠及我村饮水消防问题，改善居住环境现状，美化家园。</t>
  </si>
  <si>
    <t>可吸纳8名村民进行务工，实现人均日增收200元。</t>
  </si>
  <si>
    <t>水渠维修</t>
  </si>
  <si>
    <t>县溪镇镇江村</t>
  </si>
  <si>
    <t>镇江村大山界维修水渠30*30CM水渠1000米</t>
  </si>
  <si>
    <t>实施该项目，解决200亩农田灌溉。</t>
  </si>
  <si>
    <t>带动村民务工，日均收入150元</t>
  </si>
  <si>
    <t>旱塘坝维修</t>
  </si>
  <si>
    <t>县溪镇屯里村</t>
  </si>
  <si>
    <t>李子湾旱塘坝维修</t>
  </si>
  <si>
    <t>解决20多亩农田的生产灌溉问题。</t>
  </si>
  <si>
    <t>可吸纳5人务工，人日均收入150元</t>
  </si>
  <si>
    <t>河道清理项目</t>
  </si>
  <si>
    <t>县溪镇古冲村</t>
  </si>
  <si>
    <t>发改局</t>
  </si>
  <si>
    <t>六组至四组全长4000米</t>
  </si>
  <si>
    <t>实施该项目后能解决全长组200多亩农田不被淹没</t>
  </si>
  <si>
    <t>可吸纳贫困人口20人务工，日均150元</t>
  </si>
  <si>
    <t>村道路提质改造建设</t>
  </si>
  <si>
    <t>播阳镇新团村</t>
  </si>
  <si>
    <t>县道至新团村部提质扩建道路硬化，长2.1千米，宽4.5米。</t>
  </si>
  <si>
    <t>改善全村民的安全出行及交通运输</t>
  </si>
  <si>
    <t>群众参与利益均增收3000元</t>
  </si>
  <si>
    <t>机耕道</t>
  </si>
  <si>
    <t>溪口镇古友村</t>
  </si>
  <si>
    <t>坝背底新修机耕道长2000米，宽2米</t>
  </si>
  <si>
    <t>改善人居环境</t>
  </si>
  <si>
    <t>吸纳20人务工，人均收入3500元</t>
  </si>
  <si>
    <t>灌溉水渠项目</t>
  </si>
  <si>
    <t>县溪镇老湾村</t>
  </si>
  <si>
    <t>米滩新建水渠0.3x0.3x1000米</t>
  </si>
  <si>
    <t>实施该项目解决我村150亩水稻灌溉问题</t>
  </si>
  <si>
    <t>20人务工，一天150元</t>
  </si>
  <si>
    <t>农村人居环境整治提升项目</t>
  </si>
  <si>
    <t>农村公路新建50公里，新建大团寨停车场270个。新安装太阳能路灯1万盏。修建农村村寨污水排水沟50万米。入户道路水泥硬化180公里，新建集镇生活垃圾集处理场9个。完善11个乡镇152个行政村生活垃圾收集转运系统及配套设施，改（新）建无害化卫生厕所20785户。11个乡镇152个村庄公共基础设施建设，净化、亮化、绿化、淳化</t>
  </si>
  <si>
    <t>全县152个行政村提升农村生活污水和生活垃圾治理水平，改造新建无害化卫生厕所，开展环境综合整治生活污水治理，畜禽粪污资源化利用率达72%以上，农作物秸秆利用率达84%以上，创建美丽乡村示范村和人居环境整治示范村。</t>
  </si>
  <si>
    <t>可吸纳23560人务工，人日均收入150元</t>
  </si>
  <si>
    <t>统战部</t>
  </si>
  <si>
    <t>（六）</t>
  </si>
  <si>
    <t>危房改造</t>
  </si>
  <si>
    <t>农村危房改造</t>
  </si>
  <si>
    <t>巩固三保障成果</t>
  </si>
  <si>
    <t>县域内农村危房</t>
  </si>
  <si>
    <t>住建局</t>
  </si>
  <si>
    <t>全县20户农村危房户实施新建或维修</t>
  </si>
  <si>
    <t>为20户农村危房户解决住房安全保障问题</t>
  </si>
  <si>
    <t>解决50个农户就业问题</t>
  </si>
  <si>
    <t>三</t>
  </si>
  <si>
    <t>雨露计划职业教育</t>
  </si>
  <si>
    <t>雨露计划（职业教育补助）</t>
  </si>
  <si>
    <t>补助3000元/人/年</t>
  </si>
  <si>
    <t>为已脱贫户及监测户中职、高职学生提供教育补助</t>
  </si>
  <si>
    <t>公益性岗位</t>
  </si>
  <si>
    <t>2027年12月20日</t>
  </si>
  <si>
    <t>人社局</t>
  </si>
  <si>
    <t>全县各乡村安排公益性岗位760个</t>
  </si>
  <si>
    <t>设立公益性岗位760个，解决农村760人就业，提升农村基层治理水平。</t>
  </si>
  <si>
    <t>760人务工，人均工资1万元</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</si>
</sst>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 "/>
    <numFmt numFmtId="178" formatCode="0.00_);[Red]\(0.00\)"/>
  </numFmts>
  <fonts count="72">
    <font>
      <sz val="11"/>
      <color theme="1"/>
      <name val="宋体"/>
      <charset val="134"/>
      <scheme val="minor"/>
    </font>
    <font>
      <sz val="9"/>
      <name val="仿宋"/>
      <charset val="134"/>
    </font>
    <font>
      <b/>
      <sz val="11"/>
      <color theme="1"/>
      <name val="宋体"/>
      <charset val="134"/>
      <scheme val="minor"/>
    </font>
    <font>
      <b/>
      <sz val="22"/>
      <color rgb="FF000000"/>
      <name val="方正小标宋简体"/>
      <charset val="134"/>
    </font>
    <font>
      <b/>
      <sz val="9"/>
      <color rgb="FF000000"/>
      <name val="黑体"/>
      <charset val="134"/>
    </font>
    <font>
      <sz val="9"/>
      <name val="宋体"/>
      <charset val="134"/>
    </font>
    <font>
      <b/>
      <sz val="9"/>
      <name val="宋体"/>
      <charset val="134"/>
    </font>
    <font>
      <b/>
      <sz val="9"/>
      <name val="黑体"/>
      <charset val="134"/>
    </font>
    <font>
      <b/>
      <sz val="8"/>
      <color rgb="FF000000"/>
      <name val="黑体"/>
      <charset val="134"/>
    </font>
    <font>
      <b/>
      <sz val="6"/>
      <color rgb="FF000000"/>
      <name val="黑体"/>
      <charset val="134"/>
    </font>
    <font>
      <b/>
      <sz val="5"/>
      <color rgb="FF000000"/>
      <name val="黑体"/>
      <charset val="134"/>
    </font>
    <font>
      <b/>
      <sz val="10"/>
      <name val="Times New Roman"/>
      <charset val="134"/>
    </font>
    <font>
      <sz val="8"/>
      <name val="宋体"/>
      <charset val="134"/>
    </font>
    <font>
      <b/>
      <sz val="9"/>
      <color rgb="FF000000"/>
      <name val="宋体"/>
      <charset val="134"/>
    </font>
    <font>
      <sz val="10"/>
      <name val="宋体"/>
      <charset val="134"/>
    </font>
    <font>
      <b/>
      <sz val="9"/>
      <name val="Times New Roman"/>
      <charset val="134"/>
    </font>
    <font>
      <sz val="9"/>
      <name val="Times New Roman"/>
      <charset val="134"/>
    </font>
    <font>
      <sz val="12"/>
      <name val="黑体"/>
      <charset val="134"/>
    </font>
    <font>
      <sz val="16"/>
      <color indexed="8"/>
      <name val="方正小标宋简体"/>
      <charset val="134"/>
    </font>
    <font>
      <b/>
      <sz val="9"/>
      <color indexed="8"/>
      <name val="宋体"/>
      <charset val="134"/>
    </font>
    <font>
      <b/>
      <sz val="11"/>
      <name val="宋体"/>
      <charset val="134"/>
    </font>
    <font>
      <sz val="8"/>
      <name val="方正粗黑宋简体"/>
      <charset val="134"/>
    </font>
    <font>
      <sz val="10"/>
      <color indexed="8"/>
      <name val="黑体"/>
      <charset val="134"/>
    </font>
    <font>
      <b/>
      <sz val="10"/>
      <name val="宋体"/>
      <charset val="134"/>
    </font>
    <font>
      <sz val="9"/>
      <color indexed="8"/>
      <name val="Times New Roman"/>
      <charset val="134"/>
    </font>
    <font>
      <sz val="9"/>
      <color rgb="FF000000"/>
      <name val="Times New Roman"/>
      <charset val="134"/>
    </font>
    <font>
      <b/>
      <sz val="10"/>
      <color indexed="8"/>
      <name val="宋体"/>
      <charset val="134"/>
    </font>
    <font>
      <sz val="9"/>
      <color rgb="FF000000"/>
      <name val="宋体"/>
      <charset val="134"/>
    </font>
    <font>
      <sz val="10"/>
      <color indexed="8"/>
      <name val="Times New Roman"/>
      <charset val="134"/>
    </font>
    <font>
      <sz val="18"/>
      <color indexed="8"/>
      <name val="方正小标宋简体"/>
      <charset val="134"/>
    </font>
    <font>
      <sz val="18"/>
      <color indexed="8"/>
      <name val="Times New Roman"/>
      <charset val="134"/>
    </font>
    <font>
      <sz val="9"/>
      <color indexed="8"/>
      <name val="宋体"/>
      <charset val="134"/>
    </font>
    <font>
      <sz val="10"/>
      <color indexed="8"/>
      <name val="方正小标宋简体"/>
      <charset val="134"/>
    </font>
    <font>
      <b/>
      <sz val="8"/>
      <color rgb="FF000000"/>
      <name val="Times New Roman"/>
      <charset val="134"/>
    </font>
    <font>
      <b/>
      <sz val="10"/>
      <color indexed="8"/>
      <name val="Times New Roman"/>
      <charset val="134"/>
    </font>
    <font>
      <sz val="10"/>
      <color theme="1"/>
      <name val="Times New Roman"/>
      <charset val="134"/>
    </font>
    <font>
      <sz val="11"/>
      <color indexed="8"/>
      <name val="Times New Roman"/>
      <charset val="134"/>
    </font>
    <font>
      <sz val="9"/>
      <color theme="1"/>
      <name val="宋体"/>
      <charset val="134"/>
    </font>
    <font>
      <sz val="9"/>
      <color theme="1"/>
      <name val="宋体"/>
      <charset val="134"/>
      <scheme val="minor"/>
    </font>
    <font>
      <b/>
      <sz val="9"/>
      <color theme="1"/>
      <name val="仿宋_GB2312"/>
      <charset val="134"/>
    </font>
    <font>
      <b/>
      <sz val="9"/>
      <color theme="1"/>
      <name val="宋体"/>
      <charset val="134"/>
    </font>
    <font>
      <b/>
      <sz val="9"/>
      <color theme="1"/>
      <name val="Times New Roman"/>
      <charset val="134"/>
    </font>
    <font>
      <sz val="9"/>
      <name val="宋体"/>
      <charset val="134"/>
      <scheme val="minor"/>
    </font>
    <font>
      <b/>
      <sz val="11"/>
      <color indexed="8"/>
      <name val="Times New Roman"/>
      <charset val="134"/>
    </font>
    <font>
      <sz val="9"/>
      <color theme="1"/>
      <name val="仿宋_GB2312"/>
      <charset val="134"/>
    </font>
    <font>
      <b/>
      <sz val="10"/>
      <color theme="1"/>
      <name val="Times New Roman"/>
      <charset val="134"/>
    </font>
    <font>
      <sz val="11"/>
      <color theme="1"/>
      <name val="Tahoma"/>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1"/>
      <name val="宋体"/>
      <charset val="134"/>
    </font>
    <font>
      <b/>
      <sz val="11"/>
      <color rgb="FF3F3F3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0000"/>
      <name val="宋体"/>
      <charset val="134"/>
    </font>
    <font>
      <sz val="12"/>
      <name val="宋体"/>
      <charset val="134"/>
    </font>
    <font>
      <sz val="18"/>
      <name val="方正小标宋简体"/>
      <charset val="134"/>
    </font>
    <font>
      <b/>
      <sz val="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49" fillId="10" borderId="0" applyNumberFormat="0" applyBorder="0" applyAlignment="0" applyProtection="0">
      <alignment vertical="center"/>
    </xf>
    <xf numFmtId="0" fontId="48" fillId="6" borderId="4" applyNumberFormat="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6" fillId="0" borderId="0">
      <alignment vertical="center"/>
    </xf>
    <xf numFmtId="41" fontId="0" fillId="0" borderId="0" applyFont="0" applyFill="0" applyBorder="0" applyAlignment="0" applyProtection="0">
      <alignment vertical="center"/>
    </xf>
    <xf numFmtId="0" fontId="49" fillId="14" borderId="0" applyNumberFormat="0" applyBorder="0" applyAlignment="0" applyProtection="0">
      <alignment vertical="center"/>
    </xf>
    <xf numFmtId="0" fontId="54" fillId="13" borderId="0" applyNumberFormat="0" applyBorder="0" applyAlignment="0" applyProtection="0">
      <alignment vertical="center"/>
    </xf>
    <xf numFmtId="43" fontId="0" fillId="0" borderId="0" applyFont="0" applyFill="0" applyBorder="0" applyAlignment="0" applyProtection="0">
      <alignment vertical="center"/>
    </xf>
    <xf numFmtId="0" fontId="47" fillId="16"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7" borderId="8" applyNumberFormat="0" applyFont="0" applyAlignment="0" applyProtection="0">
      <alignment vertical="center"/>
    </xf>
    <xf numFmtId="0" fontId="47" fillId="18"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55" fillId="0" borderId="7" applyNumberFormat="0" applyFill="0" applyAlignment="0" applyProtection="0">
      <alignment vertical="center"/>
    </xf>
    <xf numFmtId="0" fontId="63" fillId="0" borderId="0">
      <protection locked="0"/>
    </xf>
    <xf numFmtId="0" fontId="64" fillId="0" borderId="7" applyNumberFormat="0" applyFill="0" applyAlignment="0" applyProtection="0">
      <alignment vertical="center"/>
    </xf>
    <xf numFmtId="0" fontId="47" fillId="5" borderId="0" applyNumberFormat="0" applyBorder="0" applyAlignment="0" applyProtection="0">
      <alignment vertical="center"/>
    </xf>
    <xf numFmtId="0" fontId="59" fillId="0" borderId="10" applyNumberFormat="0" applyFill="0" applyAlignment="0" applyProtection="0">
      <alignment vertical="center"/>
    </xf>
    <xf numFmtId="0" fontId="53" fillId="12" borderId="6" applyNumberFormat="0" applyAlignment="0" applyProtection="0">
      <alignment vertical="center"/>
    </xf>
    <xf numFmtId="0" fontId="28" fillId="0" borderId="0">
      <alignment vertical="center"/>
    </xf>
    <xf numFmtId="0" fontId="47" fillId="25" borderId="0" applyNumberFormat="0" applyBorder="0" applyAlignment="0" applyProtection="0">
      <alignment vertical="center"/>
    </xf>
    <xf numFmtId="0" fontId="66" fillId="12" borderId="4" applyNumberFormat="0" applyAlignment="0" applyProtection="0">
      <alignment vertical="center"/>
    </xf>
    <xf numFmtId="0" fontId="51" fillId="9" borderId="5" applyNumberFormat="0" applyAlignment="0" applyProtection="0">
      <alignment vertical="center"/>
    </xf>
    <xf numFmtId="0" fontId="49" fillId="24" borderId="0" applyNumberFormat="0" applyBorder="0" applyAlignment="0" applyProtection="0">
      <alignment vertical="center"/>
    </xf>
    <xf numFmtId="0" fontId="47" fillId="11" borderId="0" applyNumberFormat="0" applyBorder="0" applyAlignment="0" applyProtection="0">
      <alignment vertical="center"/>
    </xf>
    <xf numFmtId="0" fontId="58" fillId="0" borderId="9" applyNumberFormat="0" applyFill="0" applyAlignment="0" applyProtection="0">
      <alignment vertical="center"/>
    </xf>
    <xf numFmtId="0" fontId="67" fillId="0" borderId="11" applyNumberFormat="0" applyFill="0" applyAlignment="0" applyProtection="0">
      <alignment vertical="center"/>
    </xf>
    <xf numFmtId="0" fontId="50" fillId="8" borderId="0" applyNumberFormat="0" applyBorder="0" applyAlignment="0" applyProtection="0">
      <alignment vertical="center"/>
    </xf>
    <xf numFmtId="0" fontId="65" fillId="27" borderId="0" applyNumberFormat="0" applyBorder="0" applyAlignment="0" applyProtection="0">
      <alignment vertical="center"/>
    </xf>
    <xf numFmtId="0" fontId="49" fillId="29" borderId="0" applyNumberFormat="0" applyBorder="0" applyAlignment="0" applyProtection="0">
      <alignment vertical="center"/>
    </xf>
    <xf numFmtId="0" fontId="47" fillId="4" borderId="0" applyNumberFormat="0" applyBorder="0" applyAlignment="0" applyProtection="0">
      <alignment vertical="center"/>
    </xf>
    <xf numFmtId="0" fontId="49" fillId="30" borderId="0" applyNumberFormat="0" applyBorder="0" applyAlignment="0" applyProtection="0">
      <alignment vertical="center"/>
    </xf>
    <xf numFmtId="0" fontId="49" fillId="19" borderId="0" applyNumberFormat="0" applyBorder="0" applyAlignment="0" applyProtection="0">
      <alignment vertical="center"/>
    </xf>
    <xf numFmtId="0" fontId="49" fillId="26" borderId="0" applyNumberFormat="0" applyBorder="0" applyAlignment="0" applyProtection="0">
      <alignment vertical="center"/>
    </xf>
    <xf numFmtId="0" fontId="49" fillId="7" borderId="0" applyNumberFormat="0" applyBorder="0" applyAlignment="0" applyProtection="0">
      <alignment vertical="center"/>
    </xf>
    <xf numFmtId="0" fontId="47" fillId="28" borderId="0" applyNumberFormat="0" applyBorder="0" applyAlignment="0" applyProtection="0">
      <alignment vertical="center"/>
    </xf>
    <xf numFmtId="0" fontId="29" fillId="0" borderId="0" applyProtection="0"/>
    <xf numFmtId="0" fontId="47" fillId="32" borderId="0" applyNumberFormat="0" applyBorder="0" applyAlignment="0" applyProtection="0">
      <alignment vertical="center"/>
    </xf>
    <xf numFmtId="0" fontId="49" fillId="23" borderId="0" applyNumberFormat="0" applyBorder="0" applyAlignment="0" applyProtection="0">
      <alignment vertical="center"/>
    </xf>
    <xf numFmtId="0" fontId="49" fillId="21" borderId="0" applyNumberFormat="0" applyBorder="0" applyAlignment="0" applyProtection="0">
      <alignment vertical="center"/>
    </xf>
    <xf numFmtId="0" fontId="47" fillId="15" borderId="0" applyNumberFormat="0" applyBorder="0" applyAlignment="0" applyProtection="0">
      <alignment vertical="center"/>
    </xf>
    <xf numFmtId="0" fontId="52" fillId="0" borderId="0">
      <alignment vertical="center"/>
    </xf>
    <xf numFmtId="0" fontId="49" fillId="31" borderId="0" applyNumberFormat="0" applyBorder="0" applyAlignment="0" applyProtection="0">
      <alignment vertical="center"/>
    </xf>
    <xf numFmtId="0" fontId="47" fillId="22" borderId="0" applyNumberFormat="0" applyBorder="0" applyAlignment="0" applyProtection="0">
      <alignment vertical="center"/>
    </xf>
    <xf numFmtId="0" fontId="47" fillId="20" borderId="0" applyNumberFormat="0" applyBorder="0" applyAlignment="0" applyProtection="0">
      <alignment vertical="center"/>
    </xf>
    <xf numFmtId="0" fontId="52" fillId="0" borderId="0">
      <alignment vertical="center"/>
    </xf>
    <xf numFmtId="0" fontId="49" fillId="33" borderId="0" applyNumberFormat="0" applyBorder="0" applyAlignment="0" applyProtection="0">
      <alignment vertical="center"/>
    </xf>
    <xf numFmtId="0" fontId="47" fillId="3" borderId="0" applyNumberFormat="0" applyBorder="0" applyAlignment="0" applyProtection="0">
      <alignment vertical="center"/>
    </xf>
    <xf numFmtId="0" fontId="0" fillId="0" borderId="0">
      <alignment vertical="center"/>
    </xf>
    <xf numFmtId="0" fontId="68" fillId="0" borderId="0">
      <protection locked="0"/>
    </xf>
    <xf numFmtId="0" fontId="28" fillId="0" borderId="0">
      <alignment vertical="center"/>
    </xf>
    <xf numFmtId="0" fontId="46" fillId="0" borderId="0">
      <alignment vertical="center"/>
    </xf>
    <xf numFmtId="0" fontId="46" fillId="0" borderId="0">
      <alignment vertical="center"/>
    </xf>
    <xf numFmtId="0" fontId="69" fillId="0" borderId="0">
      <alignment vertical="center"/>
    </xf>
    <xf numFmtId="0" fontId="70" fillId="0" borderId="0">
      <alignment vertical="center"/>
    </xf>
    <xf numFmtId="0" fontId="70" fillId="0" borderId="0">
      <alignment vertical="center"/>
    </xf>
  </cellStyleXfs>
  <cellXfs count="116">
    <xf numFmtId="0" fontId="0" fillId="0" borderId="0" xfId="0">
      <alignment vertical="center"/>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6"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65"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49" fontId="5" fillId="0" borderId="1" xfId="65"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6" applyFont="1" applyFill="1" applyBorder="1" applyAlignment="1">
      <alignment horizontal="left" vertical="center" wrapText="1"/>
    </xf>
    <xf numFmtId="0" fontId="9" fillId="0" borderId="2" xfId="0"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65" applyFont="1" applyFill="1" applyBorder="1" applyAlignment="1">
      <alignment horizontal="left" vertical="center" wrapText="1"/>
    </xf>
    <xf numFmtId="0" fontId="12" fillId="0" borderId="1" xfId="65" applyFont="1" applyFill="1" applyBorder="1" applyAlignment="1">
      <alignment horizontal="center" vertical="center" wrapText="1"/>
    </xf>
    <xf numFmtId="0" fontId="1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0"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9" fillId="0" borderId="1" xfId="47"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0" xfId="0" applyAlignment="1">
      <alignment vertical="center" wrapText="1"/>
    </xf>
    <xf numFmtId="178" fontId="0" fillId="0" borderId="0" xfId="0" applyNumberFormat="1" applyAlignment="1">
      <alignment vertical="center" wrapText="1"/>
    </xf>
    <xf numFmtId="0" fontId="17" fillId="0" borderId="0" xfId="0" applyFont="1" applyFill="1" applyAlignment="1">
      <alignment horizontal="left" vertical="center" wrapText="1"/>
    </xf>
    <xf numFmtId="0" fontId="28" fillId="0" borderId="0" xfId="0" applyFont="1" applyFill="1" applyAlignment="1">
      <alignment horizontal="center" vertical="center" wrapText="1"/>
    </xf>
    <xf numFmtId="178" fontId="28" fillId="0" borderId="0" xfId="0" applyNumberFormat="1" applyFont="1" applyFill="1" applyAlignment="1">
      <alignment horizontal="center" vertical="center" wrapText="1"/>
    </xf>
    <xf numFmtId="0" fontId="29" fillId="0" borderId="0" xfId="47" applyNumberFormat="1" applyFont="1" applyFill="1" applyBorder="1" applyAlignment="1" applyProtection="1">
      <alignment horizontal="center" vertical="center" wrapText="1"/>
      <protection locked="0"/>
    </xf>
    <xf numFmtId="0" fontId="30" fillId="0" borderId="0" xfId="47" applyNumberFormat="1" applyFont="1" applyFill="1" applyBorder="1" applyAlignment="1" applyProtection="1">
      <alignment horizontal="center" vertical="center" wrapText="1"/>
      <protection locked="0"/>
    </xf>
    <xf numFmtId="178" fontId="29" fillId="0" borderId="0" xfId="47" applyNumberFormat="1" applyFont="1" applyFill="1" applyBorder="1" applyAlignment="1" applyProtection="1">
      <alignment horizontal="center" vertical="center" wrapText="1"/>
      <protection locked="0"/>
    </xf>
    <xf numFmtId="0" fontId="31" fillId="0" borderId="0" xfId="47" applyNumberFormat="1" applyFont="1" applyFill="1" applyBorder="1" applyAlignment="1" applyProtection="1">
      <alignment horizontal="left" vertical="center" wrapText="1"/>
      <protection locked="0"/>
    </xf>
    <xf numFmtId="0" fontId="32" fillId="0" borderId="0" xfId="47" applyNumberFormat="1" applyFont="1" applyFill="1" applyAlignment="1">
      <alignment horizontal="right" vertical="center" wrapText="1"/>
    </xf>
    <xf numFmtId="178" fontId="32" fillId="0" borderId="0" xfId="47" applyNumberFormat="1" applyFont="1" applyFill="1" applyAlignment="1">
      <alignment horizontal="right" vertical="center" wrapText="1"/>
    </xf>
    <xf numFmtId="0" fontId="26" fillId="0" borderId="1" xfId="47" applyNumberFormat="1" applyFont="1" applyFill="1" applyBorder="1" applyAlignment="1">
      <alignment horizontal="center" vertical="center" wrapText="1"/>
    </xf>
    <xf numFmtId="0" fontId="33" fillId="0" borderId="1" xfId="47" applyNumberFormat="1" applyFont="1" applyFill="1" applyBorder="1" applyAlignment="1">
      <alignment horizontal="center" vertical="center" wrapText="1"/>
    </xf>
    <xf numFmtId="178" fontId="33" fillId="0" borderId="1" xfId="47" applyNumberFormat="1" applyFont="1" applyFill="1" applyBorder="1" applyAlignment="1">
      <alignment horizontal="center" vertical="center" wrapText="1"/>
    </xf>
    <xf numFmtId="0" fontId="19" fillId="0" borderId="1" xfId="47" applyNumberFormat="1" applyFont="1" applyFill="1" applyBorder="1" applyAlignment="1" applyProtection="1">
      <alignment horizontal="center" vertical="center" wrapText="1"/>
    </xf>
    <xf numFmtId="176" fontId="34" fillId="0" borderId="1"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0" fontId="6" fillId="0" borderId="1" xfId="52" applyNumberFormat="1" applyFont="1" applyFill="1" applyBorder="1" applyAlignment="1" applyProtection="1">
      <alignment horizontal="center" vertical="center" wrapText="1"/>
    </xf>
    <xf numFmtId="0" fontId="15" fillId="0" borderId="1" xfId="52"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left" vertical="center" wrapText="1"/>
    </xf>
    <xf numFmtId="176" fontId="35" fillId="0" borderId="1" xfId="0" applyNumberFormat="1" applyFont="1" applyFill="1" applyBorder="1" applyAlignment="1" applyProtection="1">
      <alignment horizontal="center" vertical="center" wrapText="1" shrinkToFit="1"/>
      <protection locked="0"/>
    </xf>
    <xf numFmtId="0" fontId="5" fillId="0" borderId="1" xfId="52" applyNumberFormat="1" applyFont="1" applyFill="1" applyBorder="1" applyAlignment="1" applyProtection="1">
      <alignment horizontal="center" vertical="center" wrapText="1"/>
    </xf>
    <xf numFmtId="178" fontId="0" fillId="0" borderId="1" xfId="0" applyNumberFormat="1" applyFont="1" applyFill="1" applyBorder="1" applyAlignment="1">
      <alignment horizontal="center" vertical="center" wrapText="1"/>
    </xf>
    <xf numFmtId="178" fontId="36" fillId="0" borderId="1" xfId="0" applyNumberFormat="1" applyFont="1" applyFill="1" applyBorder="1" applyAlignment="1">
      <alignment horizontal="center" vertical="center" wrapText="1"/>
    </xf>
    <xf numFmtId="0" fontId="5" fillId="0" borderId="1" xfId="52" applyNumberFormat="1" applyFont="1" applyFill="1" applyBorder="1" applyAlignment="1" applyProtection="1">
      <alignment horizontal="left" vertical="center" wrapText="1" shrinkToFit="1"/>
    </xf>
    <xf numFmtId="31" fontId="37" fillId="0" borderId="1" xfId="0" applyNumberFormat="1" applyFont="1" applyFill="1" applyBorder="1" applyAlignment="1" applyProtection="1">
      <alignment vertical="center" wrapText="1"/>
    </xf>
    <xf numFmtId="0" fontId="37" fillId="0" borderId="1" xfId="0" applyFont="1" applyFill="1" applyBorder="1" applyAlignment="1" applyProtection="1">
      <alignment vertical="center" wrapText="1"/>
    </xf>
    <xf numFmtId="0" fontId="38" fillId="0" borderId="1" xfId="0" applyFont="1" applyFill="1" applyBorder="1" applyAlignment="1">
      <alignment horizontal="left" vertical="center" wrapText="1"/>
    </xf>
    <xf numFmtId="176" fontId="35" fillId="0" borderId="1" xfId="0" applyNumberFormat="1" applyFont="1" applyFill="1" applyBorder="1" applyAlignment="1">
      <alignment horizontal="center" vertical="center" wrapText="1" shrinkToFit="1"/>
    </xf>
    <xf numFmtId="0" fontId="39" fillId="0" borderId="1" xfId="47" applyNumberFormat="1" applyFont="1" applyFill="1" applyBorder="1" applyAlignment="1" applyProtection="1">
      <alignment horizontal="center" vertical="center" wrapText="1"/>
    </xf>
    <xf numFmtId="0" fontId="40" fillId="0" borderId="1" xfId="47" applyNumberFormat="1" applyFont="1" applyFill="1" applyBorder="1" applyAlignment="1" applyProtection="1">
      <alignment horizontal="center" vertical="center" wrapText="1"/>
    </xf>
    <xf numFmtId="0" fontId="41" fillId="0" borderId="1" xfId="47" applyNumberFormat="1" applyFont="1" applyFill="1" applyBorder="1" applyAlignment="1" applyProtection="1">
      <alignment horizontal="center" vertical="center" wrapText="1"/>
    </xf>
    <xf numFmtId="178" fontId="38" fillId="0" borderId="1" xfId="52" applyNumberFormat="1" applyFont="1" applyFill="1" applyBorder="1" applyAlignment="1">
      <alignment horizontal="left" vertical="center" wrapText="1"/>
    </xf>
    <xf numFmtId="178" fontId="42" fillId="0" borderId="1" xfId="0" applyNumberFormat="1" applyFont="1" applyFill="1" applyBorder="1" applyAlignment="1">
      <alignment horizontal="left" vertical="center" wrapText="1"/>
    </xf>
    <xf numFmtId="176" fontId="35" fillId="0" borderId="1" xfId="0" applyNumberFormat="1" applyFont="1" applyFill="1" applyBorder="1" applyAlignment="1">
      <alignment horizontal="center" vertical="center" wrapText="1"/>
    </xf>
    <xf numFmtId="178" fontId="38" fillId="0" borderId="1" xfId="0" applyNumberFormat="1" applyFont="1" applyFill="1" applyBorder="1" applyAlignment="1">
      <alignment horizontal="left" vertical="center" wrapText="1"/>
    </xf>
    <xf numFmtId="178" fontId="43"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178" fontId="44"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6" fontId="45"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 10 3"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常规 1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输出" xfId="29" builtinId="21"/>
    <cellStyle name="常规 85" xfId="30"/>
    <cellStyle name="60% - 强调文字颜色 4" xfId="31" builtinId="44"/>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2_2-1统计表_1"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3" xfId="59"/>
    <cellStyle name="常规 22" xfId="60"/>
    <cellStyle name="常规 3" xfId="61"/>
    <cellStyle name="常规 2 5 2" xfId="62"/>
    <cellStyle name="常规 11" xfId="63"/>
    <cellStyle name="常规 2 3" xfId="64"/>
    <cellStyle name="常规 2" xfId="65"/>
    <cellStyle name="常规 4"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workbookViewId="0">
      <selection activeCell="G14" sqref="G14"/>
    </sheetView>
  </sheetViews>
  <sheetFormatPr defaultColWidth="9" defaultRowHeight="14.4" outlineLevelCol="6"/>
  <cols>
    <col min="1" max="1" width="5.37962962962963" style="74" customWidth="1"/>
    <col min="2" max="3" width="10.5" style="74" customWidth="1"/>
    <col min="4" max="4" width="8.5" style="74" customWidth="1"/>
    <col min="5" max="5" width="28.75" style="74" customWidth="1"/>
    <col min="6" max="6" width="13.1111111111111" style="74" customWidth="1"/>
    <col min="7" max="7" width="11.5" style="75" customWidth="1"/>
    <col min="8" max="16384" width="9" style="74"/>
  </cols>
  <sheetData>
    <row r="1" ht="15.6" spans="1:7">
      <c r="A1" s="76" t="s">
        <v>0</v>
      </c>
      <c r="B1" s="76"/>
      <c r="C1" s="77"/>
      <c r="D1" s="77"/>
      <c r="E1" s="77"/>
      <c r="F1" s="77"/>
      <c r="G1" s="78"/>
    </row>
    <row r="2" ht="22.2" spans="1:7">
      <c r="A2" s="79" t="s">
        <v>1</v>
      </c>
      <c r="B2" s="79"/>
      <c r="C2" s="79"/>
      <c r="D2" s="79"/>
      <c r="E2" s="79"/>
      <c r="F2" s="80"/>
      <c r="G2" s="81"/>
    </row>
    <row r="3" spans="1:7">
      <c r="A3" s="82" t="s">
        <v>2</v>
      </c>
      <c r="B3" s="82"/>
      <c r="C3" s="82"/>
      <c r="D3" s="82"/>
      <c r="E3" s="82"/>
      <c r="F3" s="83" t="s">
        <v>3</v>
      </c>
      <c r="G3" s="84"/>
    </row>
    <row r="4" ht="19.8" spans="1:7">
      <c r="A4" s="85" t="s">
        <v>4</v>
      </c>
      <c r="B4" s="85" t="s">
        <v>5</v>
      </c>
      <c r="C4" s="85"/>
      <c r="D4" s="85"/>
      <c r="E4" s="85"/>
      <c r="F4" s="86" t="s">
        <v>6</v>
      </c>
      <c r="G4" s="87" t="s">
        <v>7</v>
      </c>
    </row>
    <row r="5" spans="1:7">
      <c r="A5" s="88" t="s">
        <v>8</v>
      </c>
      <c r="B5" s="88"/>
      <c r="C5" s="88"/>
      <c r="D5" s="88"/>
      <c r="E5" s="88"/>
      <c r="F5" s="89">
        <f>F6+F56+F72+F73</f>
        <v>14483</v>
      </c>
      <c r="G5" s="90">
        <v>14533</v>
      </c>
    </row>
    <row r="6" spans="1:7">
      <c r="A6" s="88" t="s">
        <v>9</v>
      </c>
      <c r="B6" s="91" t="s">
        <v>10</v>
      </c>
      <c r="C6" s="91"/>
      <c r="D6" s="91"/>
      <c r="E6" s="91"/>
      <c r="F6" s="90">
        <f>SUM(F7:F34)+F35+F55</f>
        <v>10088</v>
      </c>
      <c r="G6" s="90">
        <v>10088</v>
      </c>
    </row>
    <row r="7" spans="1:7">
      <c r="A7" s="92">
        <v>1</v>
      </c>
      <c r="B7" s="93" t="s">
        <v>11</v>
      </c>
      <c r="C7" s="93"/>
      <c r="D7" s="93"/>
      <c r="E7" s="93"/>
      <c r="F7" s="94">
        <v>6214</v>
      </c>
      <c r="G7" s="94">
        <v>6214</v>
      </c>
    </row>
    <row r="8" spans="1:7">
      <c r="A8" s="92">
        <v>2</v>
      </c>
      <c r="B8" s="93" t="s">
        <v>12</v>
      </c>
      <c r="C8" s="93"/>
      <c r="D8" s="93"/>
      <c r="E8" s="93"/>
      <c r="F8" s="94">
        <v>107</v>
      </c>
      <c r="G8" s="94">
        <v>107</v>
      </c>
    </row>
    <row r="9" spans="1:7">
      <c r="A9" s="92">
        <v>3</v>
      </c>
      <c r="B9" s="95" t="s">
        <v>13</v>
      </c>
      <c r="C9" s="93" t="s">
        <v>14</v>
      </c>
      <c r="D9" s="93"/>
      <c r="E9" s="93"/>
      <c r="F9" s="90"/>
      <c r="G9" s="96"/>
    </row>
    <row r="10" spans="1:7">
      <c r="A10" s="92"/>
      <c r="B10" s="95"/>
      <c r="C10" s="95" t="s">
        <v>15</v>
      </c>
      <c r="D10" s="93" t="s">
        <v>16</v>
      </c>
      <c r="E10" s="93"/>
      <c r="F10" s="90"/>
      <c r="G10" s="96"/>
    </row>
    <row r="11" spans="1:7">
      <c r="A11" s="92"/>
      <c r="B11" s="95"/>
      <c r="C11" s="95"/>
      <c r="D11" s="93" t="s">
        <v>17</v>
      </c>
      <c r="E11" s="93"/>
      <c r="F11" s="90"/>
      <c r="G11" s="96"/>
    </row>
    <row r="12" spans="1:7">
      <c r="A12" s="92"/>
      <c r="B12" s="95"/>
      <c r="C12" s="95"/>
      <c r="D12" s="93" t="s">
        <v>18</v>
      </c>
      <c r="E12" s="93"/>
      <c r="F12" s="90"/>
      <c r="G12" s="96"/>
    </row>
    <row r="13" spans="1:7">
      <c r="A13" s="92"/>
      <c r="B13" s="95"/>
      <c r="C13" s="95"/>
      <c r="D13" s="93" t="s">
        <v>19</v>
      </c>
      <c r="E13" s="93"/>
      <c r="F13" s="90"/>
      <c r="G13" s="96"/>
    </row>
    <row r="14" spans="1:7">
      <c r="A14" s="92"/>
      <c r="B14" s="95"/>
      <c r="C14" s="95"/>
      <c r="D14" s="93" t="s">
        <v>20</v>
      </c>
      <c r="E14" s="93"/>
      <c r="F14" s="90"/>
      <c r="G14" s="96"/>
    </row>
    <row r="15" spans="1:7">
      <c r="A15" s="92"/>
      <c r="B15" s="95"/>
      <c r="C15" s="95"/>
      <c r="D15" s="93" t="s">
        <v>21</v>
      </c>
      <c r="E15" s="93"/>
      <c r="F15" s="90"/>
      <c r="G15" s="96"/>
    </row>
    <row r="16" spans="1:7">
      <c r="A16" s="92"/>
      <c r="B16" s="95"/>
      <c r="C16" s="95"/>
      <c r="D16" s="93" t="s">
        <v>22</v>
      </c>
      <c r="E16" s="93"/>
      <c r="F16" s="90"/>
      <c r="G16" s="96"/>
    </row>
    <row r="17" spans="1:7">
      <c r="A17" s="92"/>
      <c r="B17" s="95"/>
      <c r="C17" s="95"/>
      <c r="D17" s="93" t="s">
        <v>23</v>
      </c>
      <c r="E17" s="93"/>
      <c r="F17" s="90"/>
      <c r="G17" s="96"/>
    </row>
    <row r="18" spans="1:7">
      <c r="A18" s="92"/>
      <c r="B18" s="95"/>
      <c r="C18" s="95"/>
      <c r="D18" s="93" t="s">
        <v>24</v>
      </c>
      <c r="E18" s="93"/>
      <c r="F18" s="90"/>
      <c r="G18" s="96"/>
    </row>
    <row r="19" spans="1:7">
      <c r="A19" s="92"/>
      <c r="B19" s="95"/>
      <c r="C19" s="93" t="s">
        <v>25</v>
      </c>
      <c r="D19" s="93"/>
      <c r="E19" s="93"/>
      <c r="F19" s="94">
        <v>544</v>
      </c>
      <c r="G19" s="97">
        <v>544</v>
      </c>
    </row>
    <row r="20" spans="1:7">
      <c r="A20" s="92">
        <v>4</v>
      </c>
      <c r="B20" s="95" t="s">
        <v>26</v>
      </c>
      <c r="C20" s="93" t="s">
        <v>14</v>
      </c>
      <c r="D20" s="93"/>
      <c r="E20" s="93"/>
      <c r="F20" s="90"/>
      <c r="G20" s="97"/>
    </row>
    <row r="21" spans="1:7">
      <c r="A21" s="92"/>
      <c r="B21" s="95"/>
      <c r="C21" s="98" t="s">
        <v>27</v>
      </c>
      <c r="D21" s="98"/>
      <c r="E21" s="98"/>
      <c r="F21" s="90"/>
      <c r="G21" s="97"/>
    </row>
    <row r="22" spans="1:7">
      <c r="A22" s="92"/>
      <c r="B22" s="95"/>
      <c r="C22" s="93" t="s">
        <v>25</v>
      </c>
      <c r="D22" s="93"/>
      <c r="E22" s="93"/>
      <c r="F22" s="94"/>
      <c r="G22" s="97"/>
    </row>
    <row r="23" spans="1:7">
      <c r="A23" s="92">
        <v>5</v>
      </c>
      <c r="B23" s="93" t="s">
        <v>28</v>
      </c>
      <c r="C23" s="93"/>
      <c r="D23" s="93"/>
      <c r="E23" s="93"/>
      <c r="F23" s="94">
        <v>2374</v>
      </c>
      <c r="G23" s="97">
        <v>2374</v>
      </c>
    </row>
    <row r="24" spans="1:7">
      <c r="A24" s="92">
        <v>6</v>
      </c>
      <c r="B24" s="93" t="s">
        <v>29</v>
      </c>
      <c r="C24" s="93"/>
      <c r="D24" s="93"/>
      <c r="E24" s="93"/>
      <c r="F24" s="94">
        <v>727</v>
      </c>
      <c r="G24" s="97">
        <v>727</v>
      </c>
    </row>
    <row r="25" spans="1:7">
      <c r="A25" s="92">
        <v>7</v>
      </c>
      <c r="B25" s="93" t="s">
        <v>30</v>
      </c>
      <c r="C25" s="93"/>
      <c r="D25" s="93"/>
      <c r="E25" s="93"/>
      <c r="F25" s="94"/>
      <c r="G25" s="97"/>
    </row>
    <row r="26" spans="1:7">
      <c r="A26" s="92">
        <v>8</v>
      </c>
      <c r="B26" s="93" t="s">
        <v>31</v>
      </c>
      <c r="C26" s="93"/>
      <c r="D26" s="93"/>
      <c r="E26" s="93"/>
      <c r="F26" s="94"/>
      <c r="G26" s="97"/>
    </row>
    <row r="27" spans="1:7">
      <c r="A27" s="92">
        <v>9</v>
      </c>
      <c r="B27" s="93" t="s">
        <v>32</v>
      </c>
      <c r="C27" s="93"/>
      <c r="D27" s="93"/>
      <c r="E27" s="93"/>
      <c r="F27" s="94"/>
      <c r="G27" s="97"/>
    </row>
    <row r="28" spans="1:7">
      <c r="A28" s="92">
        <v>10</v>
      </c>
      <c r="B28" s="93" t="s">
        <v>33</v>
      </c>
      <c r="C28" s="93"/>
      <c r="D28" s="93"/>
      <c r="E28" s="93"/>
      <c r="F28" s="94">
        <v>89</v>
      </c>
      <c r="G28" s="97">
        <v>89</v>
      </c>
    </row>
    <row r="29" spans="1:7">
      <c r="A29" s="92">
        <v>11</v>
      </c>
      <c r="B29" s="93" t="s">
        <v>34</v>
      </c>
      <c r="C29" s="93"/>
      <c r="D29" s="93"/>
      <c r="E29" s="93"/>
      <c r="F29" s="94"/>
      <c r="G29" s="97"/>
    </row>
    <row r="30" spans="1:7">
      <c r="A30" s="92">
        <v>12</v>
      </c>
      <c r="B30" s="93" t="s">
        <v>35</v>
      </c>
      <c r="C30" s="93"/>
      <c r="D30" s="93"/>
      <c r="E30" s="93"/>
      <c r="F30" s="94"/>
      <c r="G30" s="97"/>
    </row>
    <row r="31" spans="1:7">
      <c r="A31" s="92">
        <v>13</v>
      </c>
      <c r="B31" s="93" t="s">
        <v>36</v>
      </c>
      <c r="C31" s="93"/>
      <c r="D31" s="93"/>
      <c r="E31" s="93"/>
      <c r="F31" s="94">
        <v>33</v>
      </c>
      <c r="G31" s="97">
        <v>33</v>
      </c>
    </row>
    <row r="32" spans="1:7">
      <c r="A32" s="92">
        <v>14</v>
      </c>
      <c r="B32" s="93" t="s">
        <v>37</v>
      </c>
      <c r="C32" s="93"/>
      <c r="D32" s="93"/>
      <c r="E32" s="93"/>
      <c r="F32" s="94"/>
      <c r="G32" s="97"/>
    </row>
    <row r="33" spans="1:7">
      <c r="A33" s="92">
        <v>15</v>
      </c>
      <c r="B33" s="93" t="s">
        <v>38</v>
      </c>
      <c r="C33" s="93"/>
      <c r="D33" s="93"/>
      <c r="E33" s="93"/>
      <c r="F33" s="94"/>
      <c r="G33" s="97"/>
    </row>
    <row r="34" spans="1:7">
      <c r="A34" s="92">
        <v>16</v>
      </c>
      <c r="B34" s="93" t="s">
        <v>39</v>
      </c>
      <c r="C34" s="93"/>
      <c r="D34" s="93"/>
      <c r="E34" s="93"/>
      <c r="F34" s="94"/>
      <c r="G34" s="97"/>
    </row>
    <row r="35" spans="1:7">
      <c r="A35" s="92">
        <v>17</v>
      </c>
      <c r="B35" s="95" t="s">
        <v>40</v>
      </c>
      <c r="C35" s="95"/>
      <c r="D35" s="95"/>
      <c r="E35" s="95" t="s">
        <v>41</v>
      </c>
      <c r="F35" s="94"/>
      <c r="G35" s="97"/>
    </row>
    <row r="36" spans="1:7">
      <c r="A36" s="92"/>
      <c r="B36" s="95"/>
      <c r="C36" s="95"/>
      <c r="D36" s="95"/>
      <c r="E36" s="99" t="s">
        <v>42</v>
      </c>
      <c r="F36" s="90"/>
      <c r="G36" s="97"/>
    </row>
    <row r="37" spans="1:7">
      <c r="A37" s="92"/>
      <c r="B37" s="95"/>
      <c r="C37" s="95"/>
      <c r="D37" s="95"/>
      <c r="E37" s="99" t="s">
        <v>43</v>
      </c>
      <c r="F37" s="90"/>
      <c r="G37" s="97"/>
    </row>
    <row r="38" ht="21.6" spans="1:7">
      <c r="A38" s="92"/>
      <c r="B38" s="95"/>
      <c r="C38" s="95"/>
      <c r="D38" s="95"/>
      <c r="E38" s="100" t="s">
        <v>44</v>
      </c>
      <c r="F38" s="90"/>
      <c r="G38" s="97"/>
    </row>
    <row r="39" spans="1:7">
      <c r="A39" s="92"/>
      <c r="B39" s="95"/>
      <c r="C39" s="95"/>
      <c r="D39" s="95"/>
      <c r="E39" s="100" t="s">
        <v>45</v>
      </c>
      <c r="F39" s="90"/>
      <c r="G39" s="97"/>
    </row>
    <row r="40" ht="21.6" spans="1:7">
      <c r="A40" s="92"/>
      <c r="B40" s="95"/>
      <c r="C40" s="95"/>
      <c r="D40" s="95"/>
      <c r="E40" s="100" t="s">
        <v>46</v>
      </c>
      <c r="F40" s="94"/>
      <c r="G40" s="97"/>
    </row>
    <row r="41" ht="21.6" spans="1:7">
      <c r="A41" s="92"/>
      <c r="B41" s="95"/>
      <c r="C41" s="95"/>
      <c r="D41" s="95"/>
      <c r="E41" s="99" t="s">
        <v>47</v>
      </c>
      <c r="F41" s="94"/>
      <c r="G41" s="97"/>
    </row>
    <row r="42" ht="32.4" spans="1:7">
      <c r="A42" s="92"/>
      <c r="B42" s="95"/>
      <c r="C42" s="95"/>
      <c r="D42" s="95"/>
      <c r="E42" s="99" t="s">
        <v>48</v>
      </c>
      <c r="F42" s="94"/>
      <c r="G42" s="97"/>
    </row>
    <row r="43" spans="1:7">
      <c r="A43" s="92"/>
      <c r="B43" s="95"/>
      <c r="C43" s="95"/>
      <c r="D43" s="95"/>
      <c r="E43" s="99" t="s">
        <v>49</v>
      </c>
      <c r="F43" s="94"/>
      <c r="G43" s="97"/>
    </row>
    <row r="44" ht="21.6" spans="1:7">
      <c r="A44" s="92"/>
      <c r="B44" s="95"/>
      <c r="C44" s="95"/>
      <c r="D44" s="95"/>
      <c r="E44" s="99" t="s">
        <v>50</v>
      </c>
      <c r="F44" s="94"/>
      <c r="G44" s="97"/>
    </row>
    <row r="45" ht="21.6" spans="1:7">
      <c r="A45" s="92"/>
      <c r="B45" s="95"/>
      <c r="C45" s="95"/>
      <c r="D45" s="95"/>
      <c r="E45" s="99" t="s">
        <v>51</v>
      </c>
      <c r="F45" s="94"/>
      <c r="G45" s="97"/>
    </row>
    <row r="46" ht="21.6" spans="1:7">
      <c r="A46" s="92"/>
      <c r="B46" s="95"/>
      <c r="C46" s="95"/>
      <c r="D46" s="95"/>
      <c r="E46" s="99" t="s">
        <v>52</v>
      </c>
      <c r="F46" s="94"/>
      <c r="G46" s="97"/>
    </row>
    <row r="47" spans="1:7">
      <c r="A47" s="92"/>
      <c r="B47" s="95"/>
      <c r="C47" s="95"/>
      <c r="D47" s="95"/>
      <c r="E47" s="99" t="s">
        <v>53</v>
      </c>
      <c r="F47" s="94"/>
      <c r="G47" s="97"/>
    </row>
    <row r="48" ht="21.6" spans="1:7">
      <c r="A48" s="92"/>
      <c r="B48" s="95"/>
      <c r="C48" s="95"/>
      <c r="D48" s="95"/>
      <c r="E48" s="99" t="s">
        <v>54</v>
      </c>
      <c r="F48" s="94"/>
      <c r="G48" s="97"/>
    </row>
    <row r="49" spans="1:7">
      <c r="A49" s="92"/>
      <c r="B49" s="95"/>
      <c r="C49" s="95"/>
      <c r="D49" s="95"/>
      <c r="E49" s="100" t="s">
        <v>55</v>
      </c>
      <c r="F49" s="94"/>
      <c r="G49" s="97"/>
    </row>
    <row r="50" spans="1:7">
      <c r="A50" s="92"/>
      <c r="B50" s="95"/>
      <c r="C50" s="95"/>
      <c r="D50" s="95"/>
      <c r="E50" s="100" t="s">
        <v>56</v>
      </c>
      <c r="F50" s="94"/>
      <c r="G50" s="97"/>
    </row>
    <row r="51" spans="1:7">
      <c r="A51" s="92"/>
      <c r="B51" s="95"/>
      <c r="C51" s="95"/>
      <c r="D51" s="95"/>
      <c r="E51" s="100" t="s">
        <v>57</v>
      </c>
      <c r="F51" s="94"/>
      <c r="G51" s="97"/>
    </row>
    <row r="52" ht="21.6" spans="1:7">
      <c r="A52" s="92"/>
      <c r="B52" s="95"/>
      <c r="C52" s="95"/>
      <c r="D52" s="95"/>
      <c r="E52" s="100" t="s">
        <v>58</v>
      </c>
      <c r="F52" s="94"/>
      <c r="G52" s="97"/>
    </row>
    <row r="53" ht="21.6" spans="1:7">
      <c r="A53" s="92"/>
      <c r="B53" s="95"/>
      <c r="C53" s="95"/>
      <c r="D53" s="95"/>
      <c r="E53" s="100" t="s">
        <v>59</v>
      </c>
      <c r="F53" s="94"/>
      <c r="G53" s="97"/>
    </row>
    <row r="54" ht="32.4" spans="1:7">
      <c r="A54" s="92"/>
      <c r="B54" s="95"/>
      <c r="C54" s="95"/>
      <c r="D54" s="95"/>
      <c r="E54" s="100" t="s">
        <v>60</v>
      </c>
      <c r="F54" s="94"/>
      <c r="G54" s="97"/>
    </row>
    <row r="55" spans="1:7">
      <c r="A55" s="92">
        <v>18</v>
      </c>
      <c r="B55" s="101" t="s">
        <v>61</v>
      </c>
      <c r="C55" s="101"/>
      <c r="D55" s="101"/>
      <c r="E55" s="101"/>
      <c r="F55" s="102"/>
      <c r="G55" s="97"/>
    </row>
    <row r="56" spans="1:7">
      <c r="A56" s="103" t="s">
        <v>62</v>
      </c>
      <c r="B56" s="104" t="s">
        <v>63</v>
      </c>
      <c r="C56" s="104"/>
      <c r="D56" s="104"/>
      <c r="E56" s="104"/>
      <c r="F56" s="90">
        <f>SUM(F57:F71)</f>
        <v>3845</v>
      </c>
      <c r="G56" s="90">
        <v>3845</v>
      </c>
    </row>
    <row r="57" spans="1:7">
      <c r="A57" s="105">
        <v>1</v>
      </c>
      <c r="B57" s="106" t="s">
        <v>64</v>
      </c>
      <c r="C57" s="106"/>
      <c r="D57" s="106"/>
      <c r="E57" s="106"/>
      <c r="F57" s="102">
        <f>1626</f>
        <v>1626</v>
      </c>
      <c r="G57" s="97">
        <v>1626</v>
      </c>
    </row>
    <row r="58" spans="1:7">
      <c r="A58" s="105">
        <v>2</v>
      </c>
      <c r="B58" s="106" t="s">
        <v>65</v>
      </c>
      <c r="C58" s="106"/>
      <c r="D58" s="106"/>
      <c r="E58" s="106"/>
      <c r="F58" s="102">
        <v>240</v>
      </c>
      <c r="G58" s="97">
        <v>240</v>
      </c>
    </row>
    <row r="59" spans="1:7">
      <c r="A59" s="105">
        <v>3</v>
      </c>
      <c r="B59" s="107" t="s">
        <v>66</v>
      </c>
      <c r="C59" s="107"/>
      <c r="D59" s="107"/>
      <c r="E59" s="107"/>
      <c r="F59" s="108"/>
      <c r="G59" s="97"/>
    </row>
    <row r="60" spans="1:7">
      <c r="A60" s="105">
        <v>4</v>
      </c>
      <c r="B60" s="107" t="s">
        <v>67</v>
      </c>
      <c r="C60" s="107"/>
      <c r="D60" s="107"/>
      <c r="E60" s="107"/>
      <c r="F60" s="108">
        <v>1381</v>
      </c>
      <c r="G60" s="97">
        <v>1381</v>
      </c>
    </row>
    <row r="61" spans="1:7">
      <c r="A61" s="105">
        <v>5</v>
      </c>
      <c r="B61" s="109" t="s">
        <v>68</v>
      </c>
      <c r="C61" s="109"/>
      <c r="D61" s="109"/>
      <c r="E61" s="109"/>
      <c r="F61" s="108">
        <v>473</v>
      </c>
      <c r="G61" s="97">
        <v>473</v>
      </c>
    </row>
    <row r="62" spans="1:7">
      <c r="A62" s="105">
        <v>6</v>
      </c>
      <c r="B62" s="109" t="s">
        <v>69</v>
      </c>
      <c r="C62" s="109"/>
      <c r="D62" s="109"/>
      <c r="E62" s="109"/>
      <c r="F62" s="108"/>
      <c r="G62" s="97"/>
    </row>
    <row r="63" spans="1:7">
      <c r="A63" s="105">
        <v>7</v>
      </c>
      <c r="B63" s="109" t="s">
        <v>70</v>
      </c>
      <c r="C63" s="109"/>
      <c r="D63" s="109"/>
      <c r="E63" s="109"/>
      <c r="F63" s="108"/>
      <c r="G63" s="97"/>
    </row>
    <row r="64" spans="1:7">
      <c r="A64" s="105">
        <v>8</v>
      </c>
      <c r="B64" s="109" t="s">
        <v>71</v>
      </c>
      <c r="C64" s="109"/>
      <c r="D64" s="109"/>
      <c r="E64" s="109"/>
      <c r="F64" s="108"/>
      <c r="G64" s="97"/>
    </row>
    <row r="65" spans="1:7">
      <c r="A65" s="105">
        <v>9</v>
      </c>
      <c r="B65" s="109" t="s">
        <v>72</v>
      </c>
      <c r="C65" s="109"/>
      <c r="D65" s="109"/>
      <c r="E65" s="109"/>
      <c r="F65" s="108"/>
      <c r="G65" s="97"/>
    </row>
    <row r="66" spans="1:7">
      <c r="A66" s="105">
        <v>10</v>
      </c>
      <c r="B66" s="109" t="s">
        <v>73</v>
      </c>
      <c r="C66" s="109"/>
      <c r="D66" s="109"/>
      <c r="E66" s="109"/>
      <c r="F66" s="108"/>
      <c r="G66" s="97"/>
    </row>
    <row r="67" spans="1:7">
      <c r="A67" s="105">
        <v>11</v>
      </c>
      <c r="B67" s="107" t="s">
        <v>74</v>
      </c>
      <c r="C67" s="107"/>
      <c r="D67" s="107"/>
      <c r="E67" s="107"/>
      <c r="F67" s="108"/>
      <c r="G67" s="110"/>
    </row>
    <row r="68" spans="1:7">
      <c r="A68" s="105">
        <v>12</v>
      </c>
      <c r="B68" s="109" t="s">
        <v>75</v>
      </c>
      <c r="C68" s="109"/>
      <c r="D68" s="109"/>
      <c r="E68" s="109"/>
      <c r="F68" s="108"/>
      <c r="G68" s="97"/>
    </row>
    <row r="69" spans="1:7">
      <c r="A69" s="105">
        <v>13</v>
      </c>
      <c r="B69" s="109" t="s">
        <v>76</v>
      </c>
      <c r="C69" s="109"/>
      <c r="D69" s="109"/>
      <c r="E69" s="109"/>
      <c r="F69" s="108">
        <v>45</v>
      </c>
      <c r="G69" s="108">
        <v>45</v>
      </c>
    </row>
    <row r="70" spans="1:7">
      <c r="A70" s="105">
        <v>14</v>
      </c>
      <c r="B70" s="109" t="s">
        <v>77</v>
      </c>
      <c r="C70" s="109"/>
      <c r="D70" s="109"/>
      <c r="E70" s="109"/>
      <c r="F70" s="108">
        <v>80</v>
      </c>
      <c r="G70" s="111">
        <v>80</v>
      </c>
    </row>
    <row r="71" spans="1:7">
      <c r="A71" s="105">
        <v>15</v>
      </c>
      <c r="B71" s="112" t="s">
        <v>61</v>
      </c>
      <c r="C71" s="112"/>
      <c r="D71" s="112"/>
      <c r="E71" s="112"/>
      <c r="F71" s="113"/>
      <c r="G71" s="111"/>
    </row>
    <row r="72" spans="1:7">
      <c r="A72" s="105" t="s">
        <v>78</v>
      </c>
      <c r="B72" s="104" t="s">
        <v>79</v>
      </c>
      <c r="C72" s="104"/>
      <c r="D72" s="104"/>
      <c r="E72" s="104"/>
      <c r="F72" s="114">
        <v>150</v>
      </c>
      <c r="G72" s="114">
        <v>150</v>
      </c>
    </row>
    <row r="73" spans="1:7">
      <c r="A73" s="105" t="s">
        <v>80</v>
      </c>
      <c r="B73" s="115" t="s">
        <v>81</v>
      </c>
      <c r="C73" s="115"/>
      <c r="D73" s="115"/>
      <c r="E73" s="115"/>
      <c r="F73" s="114">
        <v>400</v>
      </c>
      <c r="G73" s="114">
        <v>450</v>
      </c>
    </row>
  </sheetData>
  <mergeCells count="61">
    <mergeCell ref="A1:B1"/>
    <mergeCell ref="A2:G2"/>
    <mergeCell ref="A3:E3"/>
    <mergeCell ref="F3:G3"/>
    <mergeCell ref="B4:E4"/>
    <mergeCell ref="A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A9:A19"/>
    <mergeCell ref="A20:A22"/>
    <mergeCell ref="A35:A54"/>
    <mergeCell ref="B9:B19"/>
    <mergeCell ref="B20:B22"/>
    <mergeCell ref="C10:C18"/>
    <mergeCell ref="B35:D54"/>
  </mergeCells>
  <pageMargins left="0.75" right="0.75" top="1" bottom="1" header="0.5" footer="0.5"/>
  <pageSetup paperSize="9" orientation="portrait"/>
  <headerFooter/>
  <ignoredErrors>
    <ignoredError sqref="F5:F7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0" workbookViewId="0">
      <selection activeCell="D21" sqref="D21"/>
    </sheetView>
  </sheetViews>
  <sheetFormatPr defaultColWidth="9" defaultRowHeight="14.4" outlineLevelCol="4"/>
  <cols>
    <col min="2" max="2" width="10.6296296296296" customWidth="1"/>
    <col min="3" max="3" width="17.5" customWidth="1"/>
    <col min="4" max="4" width="27.3796296296296" customWidth="1"/>
    <col min="5" max="5" width="22.5" customWidth="1"/>
  </cols>
  <sheetData>
    <row r="1" ht="15.6" spans="1:5">
      <c r="A1" s="51" t="s">
        <v>82</v>
      </c>
      <c r="B1" s="51"/>
      <c r="C1" s="52"/>
      <c r="D1" s="52"/>
      <c r="E1" s="52"/>
    </row>
    <row r="2" ht="48.95" customHeight="1" spans="1:5">
      <c r="A2" s="53" t="s">
        <v>83</v>
      </c>
      <c r="B2" s="53"/>
      <c r="C2" s="53"/>
      <c r="D2" s="53"/>
      <c r="E2" s="53"/>
    </row>
    <row r="3" spans="1:5">
      <c r="A3" s="52"/>
      <c r="B3" s="52"/>
      <c r="C3" s="52"/>
      <c r="D3" s="52"/>
      <c r="E3" s="52"/>
    </row>
    <row r="4" spans="1:5">
      <c r="A4" s="54" t="s">
        <v>4</v>
      </c>
      <c r="B4" s="54" t="s">
        <v>84</v>
      </c>
      <c r="C4" s="54" t="s">
        <v>85</v>
      </c>
      <c r="D4" s="54" t="s">
        <v>86</v>
      </c>
      <c r="E4" s="54" t="s">
        <v>87</v>
      </c>
    </row>
    <row r="5" ht="38.1" customHeight="1" spans="1:5">
      <c r="A5" s="55"/>
      <c r="B5" s="55"/>
      <c r="C5" s="56" t="s">
        <v>8</v>
      </c>
      <c r="D5" s="57"/>
      <c r="E5" s="31">
        <v>14533</v>
      </c>
    </row>
    <row r="6" ht="38.1" customHeight="1" spans="1:5">
      <c r="A6" s="58"/>
      <c r="B6" s="59" t="s">
        <v>88</v>
      </c>
      <c r="C6" s="60" t="s">
        <v>89</v>
      </c>
      <c r="D6" s="60" t="s">
        <v>89</v>
      </c>
      <c r="E6" s="31">
        <v>8450</v>
      </c>
    </row>
    <row r="7" ht="38.1" customHeight="1" spans="1:5">
      <c r="A7" s="61">
        <v>1</v>
      </c>
      <c r="B7" s="62"/>
      <c r="C7" s="63" t="s">
        <v>90</v>
      </c>
      <c r="D7" s="50" t="s">
        <v>91</v>
      </c>
      <c r="E7" s="50">
        <v>1000</v>
      </c>
    </row>
    <row r="8" ht="38.1" customHeight="1" spans="1:5">
      <c r="A8" s="61">
        <v>3</v>
      </c>
      <c r="B8" s="62"/>
      <c r="C8" s="63" t="s">
        <v>90</v>
      </c>
      <c r="D8" s="64" t="s">
        <v>92</v>
      </c>
      <c r="E8" s="50">
        <v>3855</v>
      </c>
    </row>
    <row r="9" ht="38.1" customHeight="1" spans="1:5">
      <c r="A9" s="61">
        <v>4</v>
      </c>
      <c r="B9" s="62"/>
      <c r="C9" s="65" t="s">
        <v>93</v>
      </c>
      <c r="D9" s="66" t="s">
        <v>94</v>
      </c>
      <c r="E9" s="67">
        <v>80</v>
      </c>
    </row>
    <row r="10" ht="38.1" customHeight="1" spans="1:5">
      <c r="A10" s="61">
        <v>5</v>
      </c>
      <c r="B10" s="62"/>
      <c r="C10" s="65" t="s">
        <v>95</v>
      </c>
      <c r="D10" s="65" t="s">
        <v>96</v>
      </c>
      <c r="E10" s="50">
        <v>253</v>
      </c>
    </row>
    <row r="11" ht="38.1" customHeight="1" spans="1:5">
      <c r="A11" s="61">
        <v>6</v>
      </c>
      <c r="B11" s="62"/>
      <c r="C11" s="68" t="s">
        <v>97</v>
      </c>
      <c r="D11" s="64" t="s">
        <v>98</v>
      </c>
      <c r="E11" s="50">
        <v>3262</v>
      </c>
    </row>
    <row r="12" ht="38.1" customHeight="1" spans="1:5">
      <c r="A12" s="61"/>
      <c r="B12" s="59" t="s">
        <v>99</v>
      </c>
      <c r="C12" s="69" t="s">
        <v>89</v>
      </c>
      <c r="D12" s="69" t="s">
        <v>89</v>
      </c>
      <c r="E12" s="31">
        <v>4853</v>
      </c>
    </row>
    <row r="13" ht="38.1" customHeight="1" spans="1:5">
      <c r="A13" s="61">
        <v>1</v>
      </c>
      <c r="B13" s="62"/>
      <c r="C13" s="50" t="s">
        <v>100</v>
      </c>
      <c r="D13" s="70" t="s">
        <v>101</v>
      </c>
      <c r="E13" s="50">
        <v>594.54</v>
      </c>
    </row>
    <row r="14" ht="38.1" customHeight="1" spans="1:5">
      <c r="A14" s="61">
        <v>2</v>
      </c>
      <c r="B14" s="62"/>
      <c r="C14" s="50" t="s">
        <v>100</v>
      </c>
      <c r="D14" s="70" t="s">
        <v>102</v>
      </c>
      <c r="E14" s="50">
        <v>387.51</v>
      </c>
    </row>
    <row r="15" ht="38.1" customHeight="1" spans="1:5">
      <c r="A15" s="61">
        <v>4</v>
      </c>
      <c r="B15" s="62"/>
      <c r="C15" s="68" t="s">
        <v>103</v>
      </c>
      <c r="D15" s="15" t="s">
        <v>104</v>
      </c>
      <c r="E15" s="50">
        <v>220</v>
      </c>
    </row>
    <row r="16" ht="38.1" customHeight="1" spans="1:5">
      <c r="A16" s="61">
        <v>5</v>
      </c>
      <c r="B16" s="62"/>
      <c r="C16" s="63" t="s">
        <v>90</v>
      </c>
      <c r="D16" s="15" t="s">
        <v>105</v>
      </c>
      <c r="E16" s="50">
        <v>2754.95</v>
      </c>
    </row>
    <row r="17" ht="38.1" customHeight="1" spans="1:5">
      <c r="A17" s="61">
        <v>7</v>
      </c>
      <c r="B17" s="62"/>
      <c r="C17" s="68" t="s">
        <v>106</v>
      </c>
      <c r="D17" s="15" t="s">
        <v>107</v>
      </c>
      <c r="E17" s="50">
        <v>807</v>
      </c>
    </row>
    <row r="18" ht="38.1" customHeight="1" spans="1:5">
      <c r="A18" s="61">
        <v>9</v>
      </c>
      <c r="B18" s="62"/>
      <c r="C18" s="68" t="s">
        <v>108</v>
      </c>
      <c r="D18" s="68" t="s">
        <v>109</v>
      </c>
      <c r="E18" s="50">
        <v>89</v>
      </c>
    </row>
    <row r="19" ht="38.1" customHeight="1" spans="1:5">
      <c r="A19" s="61"/>
      <c r="B19" s="71" t="s">
        <v>61</v>
      </c>
      <c r="C19" s="72" t="s">
        <v>89</v>
      </c>
      <c r="D19" s="72" t="s">
        <v>89</v>
      </c>
      <c r="E19" s="31">
        <v>1230</v>
      </c>
    </row>
    <row r="20" ht="38.1" customHeight="1" spans="1:5">
      <c r="A20" s="61">
        <v>1</v>
      </c>
      <c r="B20" s="71"/>
      <c r="C20" s="68" t="s">
        <v>95</v>
      </c>
      <c r="D20" s="73" t="s">
        <v>110</v>
      </c>
      <c r="E20" s="50">
        <v>470</v>
      </c>
    </row>
    <row r="21" ht="38.1" customHeight="1" spans="1:5">
      <c r="A21" s="61">
        <v>2</v>
      </c>
      <c r="B21" s="71"/>
      <c r="C21" s="15" t="s">
        <v>111</v>
      </c>
      <c r="D21" s="73" t="s">
        <v>112</v>
      </c>
      <c r="E21" s="50">
        <v>760</v>
      </c>
    </row>
  </sheetData>
  <mergeCells count="5">
    <mergeCell ref="A1:B1"/>
    <mergeCell ref="A2:E2"/>
    <mergeCell ref="B6:B11"/>
    <mergeCell ref="B12:B18"/>
    <mergeCell ref="B19:B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4"/>
  <sheetViews>
    <sheetView tabSelected="1" zoomScale="110" zoomScaleNormal="110" workbookViewId="0">
      <pane ySplit="4" topLeftCell="A5" activePane="bottomLeft" state="frozen"/>
      <selection/>
      <selection pane="bottomLeft" activeCell="H8" sqref="H8"/>
    </sheetView>
  </sheetViews>
  <sheetFormatPr defaultColWidth="8.88888888888889" defaultRowHeight="14.4"/>
  <cols>
    <col min="1" max="1" width="6.33333333333333" style="7" customWidth="1"/>
    <col min="2" max="2" width="8.22222222222222" style="7" customWidth="1"/>
    <col min="3" max="4" width="5.44444444444444" style="7" customWidth="1"/>
    <col min="5" max="5" width="6.22222222222222" style="7" customWidth="1"/>
    <col min="6" max="7" width="7.88888888888889" style="7" customWidth="1"/>
    <col min="8" max="8" width="6.55555555555556" style="7" customWidth="1"/>
    <col min="9" max="9" width="19.5555555555556" style="7" customWidth="1"/>
    <col min="10" max="10" width="8.66666666666667" style="7" customWidth="1"/>
    <col min="11" max="11" width="6" style="7" customWidth="1"/>
    <col min="12" max="14" width="5" style="7" customWidth="1"/>
    <col min="15" max="20" width="6" style="7" customWidth="1"/>
    <col min="21" max="21" width="18.3333333333333" style="7" customWidth="1"/>
    <col min="22" max="16384" width="8.88888888888889" style="7"/>
  </cols>
  <sheetData>
    <row r="1" ht="28.2" spans="1:23">
      <c r="A1" s="8" t="s">
        <v>113</v>
      </c>
      <c r="B1" s="8"/>
      <c r="C1" s="8"/>
      <c r="D1" s="8"/>
      <c r="E1" s="8"/>
      <c r="F1" s="8"/>
      <c r="G1" s="8"/>
      <c r="H1" s="8"/>
      <c r="I1" s="8"/>
      <c r="J1" s="8"/>
      <c r="K1" s="8"/>
      <c r="L1" s="8"/>
      <c r="M1" s="8"/>
      <c r="N1" s="8"/>
      <c r="O1" s="8"/>
      <c r="P1" s="8"/>
      <c r="Q1" s="8"/>
      <c r="R1" s="8"/>
      <c r="S1" s="8"/>
      <c r="T1" s="8"/>
      <c r="U1" s="8"/>
      <c r="V1" s="8"/>
      <c r="W1" s="8"/>
    </row>
    <row r="2" spans="1:23">
      <c r="A2" s="9" t="s">
        <v>4</v>
      </c>
      <c r="B2" s="9" t="s">
        <v>114</v>
      </c>
      <c r="C2" s="9" t="s">
        <v>84</v>
      </c>
      <c r="D2" s="9" t="s">
        <v>115</v>
      </c>
      <c r="E2" s="9" t="s">
        <v>116</v>
      </c>
      <c r="F2" s="10" t="s">
        <v>117</v>
      </c>
      <c r="G2" s="10"/>
      <c r="H2" s="9" t="s">
        <v>85</v>
      </c>
      <c r="I2" s="9" t="s">
        <v>118</v>
      </c>
      <c r="J2" s="14" t="s">
        <v>119</v>
      </c>
      <c r="K2" s="14"/>
      <c r="L2" s="14"/>
      <c r="M2" s="14"/>
      <c r="N2" s="14"/>
      <c r="O2" s="14" t="s">
        <v>120</v>
      </c>
      <c r="P2" s="14"/>
      <c r="Q2" s="14"/>
      <c r="R2" s="14"/>
      <c r="S2" s="14"/>
      <c r="T2" s="14"/>
      <c r="U2" s="9" t="s">
        <v>121</v>
      </c>
      <c r="V2" s="9" t="s">
        <v>122</v>
      </c>
      <c r="W2" s="9" t="s">
        <v>123</v>
      </c>
    </row>
    <row r="3" spans="1:23">
      <c r="A3" s="11"/>
      <c r="B3" s="11"/>
      <c r="C3" s="11"/>
      <c r="D3" s="11"/>
      <c r="E3" s="11"/>
      <c r="F3" s="12" t="s">
        <v>124</v>
      </c>
      <c r="G3" s="12" t="s">
        <v>125</v>
      </c>
      <c r="H3" s="11"/>
      <c r="I3" s="11"/>
      <c r="J3" s="27" t="s">
        <v>126</v>
      </c>
      <c r="K3" s="28" t="s">
        <v>127</v>
      </c>
      <c r="L3" s="28"/>
      <c r="M3" s="28"/>
      <c r="N3" s="28"/>
      <c r="O3" s="27" t="s">
        <v>128</v>
      </c>
      <c r="P3" s="27" t="s">
        <v>129</v>
      </c>
      <c r="Q3" s="27" t="s">
        <v>130</v>
      </c>
      <c r="R3" s="32" t="s">
        <v>127</v>
      </c>
      <c r="S3" s="32"/>
      <c r="T3" s="32"/>
      <c r="U3" s="11"/>
      <c r="V3" s="11"/>
      <c r="W3" s="11"/>
    </row>
    <row r="4" ht="42" spans="1:23">
      <c r="A4" s="11"/>
      <c r="B4" s="11"/>
      <c r="C4" s="11"/>
      <c r="D4" s="11"/>
      <c r="E4" s="11"/>
      <c r="F4" s="13"/>
      <c r="G4" s="13"/>
      <c r="H4" s="11"/>
      <c r="I4" s="11"/>
      <c r="J4" s="29"/>
      <c r="K4" s="27" t="s">
        <v>131</v>
      </c>
      <c r="L4" s="30" t="s">
        <v>132</v>
      </c>
      <c r="M4" s="27" t="s">
        <v>133</v>
      </c>
      <c r="N4" s="27" t="s">
        <v>134</v>
      </c>
      <c r="O4" s="29"/>
      <c r="P4" s="29"/>
      <c r="Q4" s="29"/>
      <c r="R4" s="27" t="s">
        <v>135</v>
      </c>
      <c r="S4" s="36" t="s">
        <v>136</v>
      </c>
      <c r="T4" s="36" t="s">
        <v>137</v>
      </c>
      <c r="U4" s="11"/>
      <c r="V4" s="11"/>
      <c r="W4" s="11"/>
    </row>
    <row r="5" s="1" customFormat="1" spans="1:23">
      <c r="A5" s="14" t="s">
        <v>138</v>
      </c>
      <c r="B5" s="14"/>
      <c r="C5" s="14"/>
      <c r="D5" s="14"/>
      <c r="E5" s="14"/>
      <c r="F5" s="10"/>
      <c r="G5" s="10"/>
      <c r="H5" s="14"/>
      <c r="I5" s="14"/>
      <c r="J5" s="31">
        <v>14533</v>
      </c>
      <c r="K5" s="32"/>
      <c r="L5" s="33"/>
      <c r="M5" s="32"/>
      <c r="N5" s="32"/>
      <c r="O5" s="32"/>
      <c r="P5" s="32"/>
      <c r="Q5" s="32"/>
      <c r="R5" s="32"/>
      <c r="S5" s="28"/>
      <c r="T5" s="28"/>
      <c r="U5" s="14"/>
      <c r="V5" s="14"/>
      <c r="W5" s="14"/>
    </row>
    <row r="6" s="1" customFormat="1" ht="21.6" spans="1:23">
      <c r="A6" s="14" t="s">
        <v>9</v>
      </c>
      <c r="B6" s="14" t="s">
        <v>139</v>
      </c>
      <c r="C6" s="14"/>
      <c r="D6" s="14"/>
      <c r="E6" s="14"/>
      <c r="F6" s="10"/>
      <c r="G6" s="10"/>
      <c r="H6" s="14"/>
      <c r="I6" s="14"/>
      <c r="J6" s="31">
        <v>8450</v>
      </c>
      <c r="K6" s="32"/>
      <c r="L6" s="33"/>
      <c r="M6" s="32"/>
      <c r="N6" s="32"/>
      <c r="O6" s="32"/>
      <c r="P6" s="32"/>
      <c r="Q6" s="32"/>
      <c r="R6" s="32"/>
      <c r="S6" s="28"/>
      <c r="T6" s="28"/>
      <c r="U6" s="14"/>
      <c r="V6" s="14"/>
      <c r="W6" s="14"/>
    </row>
    <row r="7" s="1" customFormat="1" ht="32.4" spans="1:23">
      <c r="A7" s="14" t="s">
        <v>140</v>
      </c>
      <c r="B7" s="14" t="s">
        <v>141</v>
      </c>
      <c r="C7" s="14"/>
      <c r="D7" s="14"/>
      <c r="E7" s="14"/>
      <c r="F7" s="10"/>
      <c r="G7" s="10"/>
      <c r="H7" s="14"/>
      <c r="I7" s="14"/>
      <c r="J7" s="31">
        <v>1000</v>
      </c>
      <c r="K7" s="32"/>
      <c r="L7" s="33"/>
      <c r="M7" s="32"/>
      <c r="N7" s="32"/>
      <c r="O7" s="32"/>
      <c r="P7" s="32"/>
      <c r="Q7" s="32"/>
      <c r="R7" s="32"/>
      <c r="S7" s="28"/>
      <c r="T7" s="28"/>
      <c r="U7" s="14"/>
      <c r="V7" s="14"/>
      <c r="W7" s="14"/>
    </row>
    <row r="8" s="1" customFormat="1" ht="97.2" spans="1:23">
      <c r="A8" s="15">
        <v>1</v>
      </c>
      <c r="B8" s="16" t="s">
        <v>141</v>
      </c>
      <c r="C8" s="16" t="s">
        <v>142</v>
      </c>
      <c r="D8" s="15" t="s">
        <v>143</v>
      </c>
      <c r="E8" s="15" t="s">
        <v>144</v>
      </c>
      <c r="F8" s="17" t="s">
        <v>145</v>
      </c>
      <c r="G8" s="17" t="s">
        <v>146</v>
      </c>
      <c r="H8" s="18" t="s">
        <v>147</v>
      </c>
      <c r="I8" s="16" t="s">
        <v>148</v>
      </c>
      <c r="J8" s="16">
        <v>1000</v>
      </c>
      <c r="K8" s="16">
        <v>1000</v>
      </c>
      <c r="L8" s="15">
        <v>0</v>
      </c>
      <c r="M8" s="15">
        <v>0</v>
      </c>
      <c r="N8" s="15">
        <v>0</v>
      </c>
      <c r="O8" s="15">
        <v>152</v>
      </c>
      <c r="P8" s="15">
        <v>11422</v>
      </c>
      <c r="Q8" s="15">
        <v>49675</v>
      </c>
      <c r="R8" s="15">
        <v>76</v>
      </c>
      <c r="S8" s="15">
        <v>10749</v>
      </c>
      <c r="T8" s="15">
        <v>27852</v>
      </c>
      <c r="U8" s="37" t="s">
        <v>149</v>
      </c>
      <c r="V8" s="38" t="s">
        <v>150</v>
      </c>
      <c r="W8" s="15"/>
    </row>
    <row r="9" s="2" customFormat="1" ht="21.6" spans="1:16384">
      <c r="A9" s="14" t="s">
        <v>151</v>
      </c>
      <c r="B9" s="14" t="s">
        <v>92</v>
      </c>
      <c r="C9" s="14"/>
      <c r="D9" s="14"/>
      <c r="E9" s="14"/>
      <c r="F9" s="14"/>
      <c r="G9" s="14"/>
      <c r="H9" s="14"/>
      <c r="I9" s="14"/>
      <c r="J9" s="14">
        <v>3855</v>
      </c>
      <c r="K9" s="14"/>
      <c r="L9" s="14"/>
      <c r="M9" s="14"/>
      <c r="N9" s="14"/>
      <c r="O9" s="14"/>
      <c r="P9" s="14"/>
      <c r="Q9" s="14"/>
      <c r="R9" s="14"/>
      <c r="S9" s="14"/>
      <c r="T9" s="14"/>
      <c r="U9" s="14"/>
      <c r="V9" s="14"/>
      <c r="W9" s="14"/>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ht="38.4" spans="1:23">
      <c r="A10" s="15">
        <v>2</v>
      </c>
      <c r="B10" s="16" t="s">
        <v>152</v>
      </c>
      <c r="C10" s="19" t="s">
        <v>153</v>
      </c>
      <c r="D10" s="15" t="s">
        <v>143</v>
      </c>
      <c r="E10" s="15" t="s">
        <v>144</v>
      </c>
      <c r="F10" s="17" t="s">
        <v>145</v>
      </c>
      <c r="G10" s="17" t="s">
        <v>146</v>
      </c>
      <c r="H10" s="18" t="s">
        <v>147</v>
      </c>
      <c r="I10" s="16" t="s">
        <v>154</v>
      </c>
      <c r="J10" s="16">
        <v>3855</v>
      </c>
      <c r="K10" s="16">
        <v>3855</v>
      </c>
      <c r="L10" s="15">
        <v>0</v>
      </c>
      <c r="M10" s="15">
        <v>0</v>
      </c>
      <c r="N10" s="15">
        <v>0</v>
      </c>
      <c r="O10" s="15">
        <v>152</v>
      </c>
      <c r="P10" s="15">
        <v>11422</v>
      </c>
      <c r="Q10" s="15">
        <v>49675</v>
      </c>
      <c r="R10" s="15">
        <v>76</v>
      </c>
      <c r="S10" s="15">
        <v>10749</v>
      </c>
      <c r="T10" s="15">
        <v>27852</v>
      </c>
      <c r="U10" s="37" t="s">
        <v>155</v>
      </c>
      <c r="V10" s="38" t="s">
        <v>156</v>
      </c>
      <c r="W10" s="1"/>
    </row>
    <row r="11" s="2" customFormat="1" ht="21.6" spans="1:16384">
      <c r="A11" s="14" t="s">
        <v>157</v>
      </c>
      <c r="B11" s="14" t="s">
        <v>158</v>
      </c>
      <c r="C11" s="14"/>
      <c r="D11" s="14"/>
      <c r="E11" s="14"/>
      <c r="F11" s="14"/>
      <c r="G11" s="14"/>
      <c r="H11" s="14"/>
      <c r="I11" s="14"/>
      <c r="J11" s="14">
        <v>80</v>
      </c>
      <c r="K11" s="14"/>
      <c r="L11" s="14"/>
      <c r="M11" s="14"/>
      <c r="N11" s="14"/>
      <c r="O11" s="14"/>
      <c r="P11" s="14"/>
      <c r="Q11" s="14"/>
      <c r="R11" s="14"/>
      <c r="S11" s="14"/>
      <c r="T11" s="14"/>
      <c r="U11" s="14"/>
      <c r="V11" s="14"/>
      <c r="W11" s="14"/>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3" customFormat="1" ht="57.6" spans="1:23">
      <c r="A12" s="15">
        <v>3</v>
      </c>
      <c r="B12" s="15" t="s">
        <v>159</v>
      </c>
      <c r="C12" s="15" t="s">
        <v>142</v>
      </c>
      <c r="D12" s="15" t="s">
        <v>143</v>
      </c>
      <c r="E12" s="15" t="s">
        <v>144</v>
      </c>
      <c r="F12" s="17" t="s">
        <v>145</v>
      </c>
      <c r="G12" s="17" t="s">
        <v>146</v>
      </c>
      <c r="H12" s="15" t="s">
        <v>160</v>
      </c>
      <c r="I12" s="15" t="s">
        <v>161</v>
      </c>
      <c r="J12" s="15">
        <v>80</v>
      </c>
      <c r="K12" s="15">
        <v>80</v>
      </c>
      <c r="L12" s="15">
        <v>0</v>
      </c>
      <c r="M12" s="15">
        <v>0</v>
      </c>
      <c r="N12" s="15">
        <v>0</v>
      </c>
      <c r="O12" s="15">
        <v>152</v>
      </c>
      <c r="P12" s="15"/>
      <c r="Q12" s="15">
        <v>241700</v>
      </c>
      <c r="R12" s="15"/>
      <c r="S12" s="15"/>
      <c r="T12" s="15"/>
      <c r="U12" s="38" t="s">
        <v>162</v>
      </c>
      <c r="V12" s="38" t="s">
        <v>163</v>
      </c>
      <c r="W12" s="15"/>
    </row>
    <row r="13" s="2" customFormat="1" ht="21.6" spans="1:16384">
      <c r="A13" s="14" t="s">
        <v>164</v>
      </c>
      <c r="B13" s="20" t="s">
        <v>165</v>
      </c>
      <c r="C13" s="14"/>
      <c r="D13" s="14"/>
      <c r="E13" s="14"/>
      <c r="F13" s="14"/>
      <c r="G13" s="14"/>
      <c r="H13" s="14"/>
      <c r="I13" s="14"/>
      <c r="J13" s="14">
        <v>253</v>
      </c>
      <c r="K13" s="14">
        <v>253</v>
      </c>
      <c r="L13" s="14"/>
      <c r="M13" s="14"/>
      <c r="N13" s="14"/>
      <c r="O13" s="14"/>
      <c r="P13" s="14"/>
      <c r="Q13" s="14"/>
      <c r="R13" s="14"/>
      <c r="S13" s="14"/>
      <c r="T13" s="14"/>
      <c r="U13" s="14"/>
      <c r="V13" s="14"/>
      <c r="W13" s="14"/>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c r="XFC13" s="39"/>
      <c r="XFD13" s="39"/>
    </row>
    <row r="14" ht="48" spans="1:23">
      <c r="A14" s="15">
        <v>4</v>
      </c>
      <c r="B14" s="15" t="s">
        <v>165</v>
      </c>
      <c r="C14" s="15" t="s">
        <v>142</v>
      </c>
      <c r="D14" s="15" t="s">
        <v>143</v>
      </c>
      <c r="E14" s="15" t="s">
        <v>144</v>
      </c>
      <c r="F14" s="17" t="s">
        <v>145</v>
      </c>
      <c r="G14" s="17" t="s">
        <v>146</v>
      </c>
      <c r="H14" s="15" t="s">
        <v>166</v>
      </c>
      <c r="I14" s="15" t="s">
        <v>167</v>
      </c>
      <c r="J14" s="15">
        <v>253</v>
      </c>
      <c r="K14" s="15">
        <v>253</v>
      </c>
      <c r="L14" s="15">
        <v>0</v>
      </c>
      <c r="M14" s="15">
        <v>0</v>
      </c>
      <c r="N14" s="15">
        <v>0</v>
      </c>
      <c r="O14" s="15">
        <v>152</v>
      </c>
      <c r="P14" s="15">
        <v>1712</v>
      </c>
      <c r="Q14" s="15">
        <v>6120</v>
      </c>
      <c r="R14" s="15">
        <v>76</v>
      </c>
      <c r="S14" s="15">
        <v>1712</v>
      </c>
      <c r="T14" s="15">
        <v>6120</v>
      </c>
      <c r="U14" s="38" t="s">
        <v>168</v>
      </c>
      <c r="V14" s="38" t="s">
        <v>169</v>
      </c>
      <c r="W14" s="15"/>
    </row>
    <row r="15" ht="21.6" spans="1:23">
      <c r="A15" s="21" t="s">
        <v>170</v>
      </c>
      <c r="B15" s="21" t="s">
        <v>98</v>
      </c>
      <c r="C15" s="21"/>
      <c r="D15" s="21"/>
      <c r="E15" s="21"/>
      <c r="F15" s="21"/>
      <c r="G15" s="21"/>
      <c r="H15" s="21"/>
      <c r="I15" s="21"/>
      <c r="J15" s="21">
        <v>3262</v>
      </c>
      <c r="K15" s="21">
        <v>3262</v>
      </c>
      <c r="L15" s="21"/>
      <c r="M15" s="1"/>
      <c r="N15" s="1"/>
      <c r="O15" s="1"/>
      <c r="P15" s="1"/>
      <c r="Q15" s="1"/>
      <c r="R15" s="1"/>
      <c r="S15" s="1"/>
      <c r="T15" s="1"/>
      <c r="U15" s="1"/>
      <c r="V15" s="1"/>
      <c r="W15" s="1"/>
    </row>
    <row r="16" s="3" customFormat="1" ht="48" spans="1:23">
      <c r="A16" s="15">
        <v>5</v>
      </c>
      <c r="B16" s="22" t="s">
        <v>171</v>
      </c>
      <c r="C16" s="15" t="s">
        <v>142</v>
      </c>
      <c r="D16" s="15" t="s">
        <v>143</v>
      </c>
      <c r="E16" s="23" t="s">
        <v>172</v>
      </c>
      <c r="F16" s="17" t="s">
        <v>145</v>
      </c>
      <c r="G16" s="17" t="s">
        <v>146</v>
      </c>
      <c r="H16" s="15" t="s">
        <v>173</v>
      </c>
      <c r="I16" s="23" t="s">
        <v>174</v>
      </c>
      <c r="J16" s="15">
        <v>60</v>
      </c>
      <c r="K16" s="15">
        <v>60</v>
      </c>
      <c r="L16" s="15">
        <v>0</v>
      </c>
      <c r="M16" s="15">
        <v>0</v>
      </c>
      <c r="N16" s="15">
        <v>0</v>
      </c>
      <c r="O16" s="15">
        <v>1</v>
      </c>
      <c r="P16" s="15">
        <v>50</v>
      </c>
      <c r="Q16" s="15">
        <v>200</v>
      </c>
      <c r="R16" s="15">
        <v>1</v>
      </c>
      <c r="S16" s="15">
        <v>7</v>
      </c>
      <c r="T16" s="15">
        <v>16</v>
      </c>
      <c r="U16" s="40" t="s">
        <v>175</v>
      </c>
      <c r="V16" s="40" t="s">
        <v>176</v>
      </c>
      <c r="W16" s="23"/>
    </row>
    <row r="17" s="3" customFormat="1" ht="48" spans="1:23">
      <c r="A17" s="15">
        <v>6</v>
      </c>
      <c r="B17" s="22" t="s">
        <v>171</v>
      </c>
      <c r="C17" s="15" t="s">
        <v>142</v>
      </c>
      <c r="D17" s="15" t="s">
        <v>143</v>
      </c>
      <c r="E17" s="23" t="s">
        <v>172</v>
      </c>
      <c r="F17" s="17" t="s">
        <v>145</v>
      </c>
      <c r="G17" s="17" t="s">
        <v>146</v>
      </c>
      <c r="H17" s="15" t="s">
        <v>173</v>
      </c>
      <c r="I17" s="23" t="s">
        <v>177</v>
      </c>
      <c r="J17" s="15">
        <v>50</v>
      </c>
      <c r="K17" s="15">
        <v>50</v>
      </c>
      <c r="L17" s="15">
        <v>0</v>
      </c>
      <c r="M17" s="15">
        <v>0</v>
      </c>
      <c r="N17" s="15">
        <v>0</v>
      </c>
      <c r="O17" s="15">
        <v>1</v>
      </c>
      <c r="P17" s="15">
        <v>40</v>
      </c>
      <c r="Q17" s="15">
        <v>180</v>
      </c>
      <c r="R17" s="15">
        <v>1</v>
      </c>
      <c r="S17" s="15">
        <v>6</v>
      </c>
      <c r="T17" s="15">
        <v>22</v>
      </c>
      <c r="U17" s="40" t="s">
        <v>178</v>
      </c>
      <c r="V17" s="40" t="s">
        <v>176</v>
      </c>
      <c r="W17" s="23"/>
    </row>
    <row r="18" s="3" customFormat="1" ht="32.4" spans="1:23">
      <c r="A18" s="15">
        <v>7</v>
      </c>
      <c r="B18" s="22" t="s">
        <v>171</v>
      </c>
      <c r="C18" s="15" t="s">
        <v>142</v>
      </c>
      <c r="D18" s="15" t="s">
        <v>143</v>
      </c>
      <c r="E18" s="23" t="s">
        <v>172</v>
      </c>
      <c r="F18" s="17" t="s">
        <v>145</v>
      </c>
      <c r="G18" s="17" t="s">
        <v>146</v>
      </c>
      <c r="H18" s="15" t="s">
        <v>173</v>
      </c>
      <c r="I18" s="23" t="s">
        <v>179</v>
      </c>
      <c r="J18" s="15">
        <v>50</v>
      </c>
      <c r="K18" s="15">
        <v>50</v>
      </c>
      <c r="L18" s="15">
        <v>0</v>
      </c>
      <c r="M18" s="15">
        <v>0</v>
      </c>
      <c r="N18" s="15">
        <v>0</v>
      </c>
      <c r="O18" s="15">
        <v>1</v>
      </c>
      <c r="P18" s="15">
        <v>100</v>
      </c>
      <c r="Q18" s="15">
        <v>430</v>
      </c>
      <c r="R18" s="15">
        <v>1</v>
      </c>
      <c r="S18" s="15">
        <v>15</v>
      </c>
      <c r="T18" s="15">
        <v>70</v>
      </c>
      <c r="U18" s="40" t="s">
        <v>180</v>
      </c>
      <c r="V18" s="40" t="s">
        <v>181</v>
      </c>
      <c r="W18" s="23"/>
    </row>
    <row r="19" s="3" customFormat="1" ht="38.4" spans="1:23">
      <c r="A19" s="15">
        <v>8</v>
      </c>
      <c r="B19" s="22" t="s">
        <v>171</v>
      </c>
      <c r="C19" s="15" t="s">
        <v>142</v>
      </c>
      <c r="D19" s="15" t="s">
        <v>143</v>
      </c>
      <c r="E19" s="23" t="s">
        <v>182</v>
      </c>
      <c r="F19" s="17" t="s">
        <v>145</v>
      </c>
      <c r="G19" s="17" t="s">
        <v>146</v>
      </c>
      <c r="H19" s="15" t="s">
        <v>173</v>
      </c>
      <c r="I19" s="23" t="s">
        <v>183</v>
      </c>
      <c r="J19" s="15">
        <v>40</v>
      </c>
      <c r="K19" s="15">
        <v>40</v>
      </c>
      <c r="L19" s="15">
        <v>0</v>
      </c>
      <c r="M19" s="15">
        <v>0</v>
      </c>
      <c r="N19" s="15">
        <v>0</v>
      </c>
      <c r="O19" s="15">
        <v>1</v>
      </c>
      <c r="P19" s="15">
        <v>75</v>
      </c>
      <c r="Q19" s="15">
        <v>370</v>
      </c>
      <c r="R19" s="15">
        <v>0</v>
      </c>
      <c r="S19" s="15">
        <v>18</v>
      </c>
      <c r="T19" s="15">
        <v>72</v>
      </c>
      <c r="U19" s="40" t="s">
        <v>184</v>
      </c>
      <c r="V19" s="40" t="s">
        <v>185</v>
      </c>
      <c r="W19" s="23"/>
    </row>
    <row r="20" s="3" customFormat="1" ht="38.4" spans="1:23">
      <c r="A20" s="15">
        <v>9</v>
      </c>
      <c r="B20" s="22" t="s">
        <v>171</v>
      </c>
      <c r="C20" s="15" t="s">
        <v>142</v>
      </c>
      <c r="D20" s="15" t="s">
        <v>143</v>
      </c>
      <c r="E20" s="23" t="s">
        <v>182</v>
      </c>
      <c r="F20" s="17" t="s">
        <v>145</v>
      </c>
      <c r="G20" s="17" t="s">
        <v>146</v>
      </c>
      <c r="H20" s="15" t="s">
        <v>173</v>
      </c>
      <c r="I20" s="23" t="s">
        <v>186</v>
      </c>
      <c r="J20" s="15">
        <v>5</v>
      </c>
      <c r="K20" s="15">
        <v>5</v>
      </c>
      <c r="L20" s="15">
        <v>0</v>
      </c>
      <c r="M20" s="15">
        <v>0</v>
      </c>
      <c r="N20" s="15">
        <v>0</v>
      </c>
      <c r="O20" s="15">
        <v>1</v>
      </c>
      <c r="P20" s="15">
        <v>65</v>
      </c>
      <c r="Q20" s="15">
        <v>328</v>
      </c>
      <c r="R20" s="15">
        <v>0</v>
      </c>
      <c r="S20" s="15">
        <v>15</v>
      </c>
      <c r="T20" s="15">
        <v>63</v>
      </c>
      <c r="U20" s="40" t="s">
        <v>187</v>
      </c>
      <c r="V20" s="40" t="s">
        <v>188</v>
      </c>
      <c r="W20" s="23"/>
    </row>
    <row r="21" s="3" customFormat="1" ht="38.4" spans="1:23">
      <c r="A21" s="15">
        <v>10</v>
      </c>
      <c r="B21" s="22" t="s">
        <v>171</v>
      </c>
      <c r="C21" s="15" t="s">
        <v>142</v>
      </c>
      <c r="D21" s="15" t="s">
        <v>143</v>
      </c>
      <c r="E21" s="23" t="s">
        <v>189</v>
      </c>
      <c r="F21" s="17" t="s">
        <v>145</v>
      </c>
      <c r="G21" s="17" t="s">
        <v>146</v>
      </c>
      <c r="H21" s="15" t="s">
        <v>173</v>
      </c>
      <c r="I21" s="23" t="s">
        <v>190</v>
      </c>
      <c r="J21" s="15">
        <v>40</v>
      </c>
      <c r="K21" s="15">
        <v>40</v>
      </c>
      <c r="L21" s="15">
        <v>0</v>
      </c>
      <c r="M21" s="15">
        <v>0</v>
      </c>
      <c r="N21" s="15">
        <v>0</v>
      </c>
      <c r="O21" s="15">
        <v>1</v>
      </c>
      <c r="P21" s="15">
        <v>87</v>
      </c>
      <c r="Q21" s="15">
        <v>360</v>
      </c>
      <c r="R21" s="15">
        <v>1</v>
      </c>
      <c r="S21" s="15">
        <v>31</v>
      </c>
      <c r="T21" s="15">
        <v>158</v>
      </c>
      <c r="U21" s="40" t="s">
        <v>191</v>
      </c>
      <c r="V21" s="40" t="s">
        <v>192</v>
      </c>
      <c r="W21" s="23"/>
    </row>
    <row r="22" s="3" customFormat="1" ht="67.2" spans="1:23">
      <c r="A22" s="15">
        <v>11</v>
      </c>
      <c r="B22" s="22" t="s">
        <v>171</v>
      </c>
      <c r="C22" s="15" t="s">
        <v>142</v>
      </c>
      <c r="D22" s="15" t="s">
        <v>143</v>
      </c>
      <c r="E22" s="23" t="s">
        <v>193</v>
      </c>
      <c r="F22" s="17" t="s">
        <v>145</v>
      </c>
      <c r="G22" s="17" t="s">
        <v>146</v>
      </c>
      <c r="H22" s="15" t="s">
        <v>173</v>
      </c>
      <c r="I22" s="23" t="s">
        <v>194</v>
      </c>
      <c r="J22" s="15">
        <v>20</v>
      </c>
      <c r="K22" s="15">
        <v>20</v>
      </c>
      <c r="L22" s="15"/>
      <c r="M22" s="15"/>
      <c r="N22" s="15"/>
      <c r="O22" s="15">
        <v>1</v>
      </c>
      <c r="P22" s="15">
        <v>69</v>
      </c>
      <c r="Q22" s="15">
        <v>500</v>
      </c>
      <c r="R22" s="15">
        <v>1</v>
      </c>
      <c r="S22" s="15">
        <v>18</v>
      </c>
      <c r="T22" s="15">
        <v>75</v>
      </c>
      <c r="U22" s="40" t="s">
        <v>195</v>
      </c>
      <c r="V22" s="40" t="s">
        <v>196</v>
      </c>
      <c r="W22" s="23"/>
    </row>
    <row r="23" s="3" customFormat="1" ht="67.2" spans="1:23">
      <c r="A23" s="15">
        <v>12</v>
      </c>
      <c r="B23" s="22" t="s">
        <v>171</v>
      </c>
      <c r="C23" s="15" t="s">
        <v>142</v>
      </c>
      <c r="D23" s="15" t="s">
        <v>143</v>
      </c>
      <c r="E23" s="23" t="s">
        <v>193</v>
      </c>
      <c r="F23" s="17" t="s">
        <v>145</v>
      </c>
      <c r="G23" s="17" t="s">
        <v>146</v>
      </c>
      <c r="H23" s="15" t="s">
        <v>173</v>
      </c>
      <c r="I23" s="23" t="s">
        <v>197</v>
      </c>
      <c r="J23" s="15">
        <v>15</v>
      </c>
      <c r="K23" s="15">
        <v>15</v>
      </c>
      <c r="L23" s="15"/>
      <c r="M23" s="15"/>
      <c r="N23" s="15"/>
      <c r="O23" s="15">
        <v>1</v>
      </c>
      <c r="P23" s="15">
        <v>42</v>
      </c>
      <c r="Q23" s="15">
        <v>180</v>
      </c>
      <c r="R23" s="15">
        <v>1</v>
      </c>
      <c r="S23" s="15">
        <v>8</v>
      </c>
      <c r="T23" s="15">
        <v>35</v>
      </c>
      <c r="U23" s="40" t="s">
        <v>195</v>
      </c>
      <c r="V23" s="40" t="s">
        <v>198</v>
      </c>
      <c r="W23" s="23"/>
    </row>
    <row r="24" s="3" customFormat="1" ht="67.2" spans="1:23">
      <c r="A24" s="15">
        <v>13</v>
      </c>
      <c r="B24" s="22" t="s">
        <v>171</v>
      </c>
      <c r="C24" s="15" t="s">
        <v>142</v>
      </c>
      <c r="D24" s="15" t="s">
        <v>143</v>
      </c>
      <c r="E24" s="23" t="s">
        <v>193</v>
      </c>
      <c r="F24" s="17" t="s">
        <v>145</v>
      </c>
      <c r="G24" s="17" t="s">
        <v>146</v>
      </c>
      <c r="H24" s="15" t="s">
        <v>173</v>
      </c>
      <c r="I24" s="23" t="s">
        <v>199</v>
      </c>
      <c r="J24" s="15">
        <v>10</v>
      </c>
      <c r="K24" s="15">
        <v>10</v>
      </c>
      <c r="L24" s="15"/>
      <c r="M24" s="15"/>
      <c r="N24" s="15"/>
      <c r="O24" s="15">
        <v>1</v>
      </c>
      <c r="P24" s="15">
        <v>313</v>
      </c>
      <c r="Q24" s="15">
        <v>1168</v>
      </c>
      <c r="R24" s="15">
        <v>1</v>
      </c>
      <c r="S24" s="15">
        <v>64</v>
      </c>
      <c r="T24" s="15">
        <v>242</v>
      </c>
      <c r="U24" s="40" t="s">
        <v>200</v>
      </c>
      <c r="V24" s="40" t="s">
        <v>201</v>
      </c>
      <c r="W24" s="23"/>
    </row>
    <row r="25" s="3" customFormat="1" ht="48" spans="1:23">
      <c r="A25" s="15">
        <v>14</v>
      </c>
      <c r="B25" s="22" t="s">
        <v>202</v>
      </c>
      <c r="C25" s="15" t="s">
        <v>142</v>
      </c>
      <c r="D25" s="15" t="s">
        <v>143</v>
      </c>
      <c r="E25" s="23" t="s">
        <v>203</v>
      </c>
      <c r="F25" s="17" t="s">
        <v>145</v>
      </c>
      <c r="G25" s="17" t="s">
        <v>146</v>
      </c>
      <c r="H25" s="15" t="s">
        <v>173</v>
      </c>
      <c r="I25" s="23" t="s">
        <v>204</v>
      </c>
      <c r="J25" s="15">
        <v>12</v>
      </c>
      <c r="K25" s="15">
        <v>12</v>
      </c>
      <c r="L25" s="15"/>
      <c r="M25" s="15"/>
      <c r="N25" s="15">
        <v>0</v>
      </c>
      <c r="O25" s="15">
        <v>1</v>
      </c>
      <c r="P25" s="15">
        <v>51</v>
      </c>
      <c r="Q25" s="15">
        <v>213</v>
      </c>
      <c r="R25" s="15">
        <v>1</v>
      </c>
      <c r="S25" s="15">
        <v>11</v>
      </c>
      <c r="T25" s="15">
        <v>53</v>
      </c>
      <c r="U25" s="40" t="s">
        <v>205</v>
      </c>
      <c r="V25" s="40" t="s">
        <v>206</v>
      </c>
      <c r="W25" s="23"/>
    </row>
    <row r="26" s="3" customFormat="1" ht="43.2" spans="1:23">
      <c r="A26" s="15">
        <v>15</v>
      </c>
      <c r="B26" s="22" t="s">
        <v>171</v>
      </c>
      <c r="C26" s="15" t="s">
        <v>142</v>
      </c>
      <c r="D26" s="15" t="s">
        <v>143</v>
      </c>
      <c r="E26" s="23" t="s">
        <v>207</v>
      </c>
      <c r="F26" s="17" t="s">
        <v>145</v>
      </c>
      <c r="G26" s="17" t="s">
        <v>146</v>
      </c>
      <c r="H26" s="15" t="s">
        <v>173</v>
      </c>
      <c r="I26" s="23" t="s">
        <v>208</v>
      </c>
      <c r="J26" s="34">
        <v>100</v>
      </c>
      <c r="K26" s="34">
        <v>100</v>
      </c>
      <c r="L26" s="15"/>
      <c r="M26" s="15"/>
      <c r="N26" s="15"/>
      <c r="O26" s="15" t="s">
        <v>209</v>
      </c>
      <c r="P26" s="15" t="s">
        <v>210</v>
      </c>
      <c r="Q26" s="15" t="s">
        <v>211</v>
      </c>
      <c r="R26" s="15" t="s">
        <v>209</v>
      </c>
      <c r="S26" s="15" t="s">
        <v>212</v>
      </c>
      <c r="T26" s="15" t="s">
        <v>210</v>
      </c>
      <c r="U26" s="40" t="s">
        <v>213</v>
      </c>
      <c r="V26" s="40" t="s">
        <v>214</v>
      </c>
      <c r="W26" s="23"/>
    </row>
    <row r="27" s="3" customFormat="1" ht="21.6" spans="1:23">
      <c r="A27" s="15">
        <v>16</v>
      </c>
      <c r="B27" s="23" t="s">
        <v>171</v>
      </c>
      <c r="C27" s="15" t="s">
        <v>142</v>
      </c>
      <c r="D27" s="15" t="s">
        <v>143</v>
      </c>
      <c r="E27" s="23" t="s">
        <v>215</v>
      </c>
      <c r="F27" s="17" t="s">
        <v>145</v>
      </c>
      <c r="G27" s="17" t="s">
        <v>146</v>
      </c>
      <c r="H27" s="15" t="s">
        <v>173</v>
      </c>
      <c r="I27" s="23" t="s">
        <v>216</v>
      </c>
      <c r="J27" s="15">
        <v>8</v>
      </c>
      <c r="K27" s="15">
        <v>8</v>
      </c>
      <c r="L27" s="15"/>
      <c r="M27" s="15"/>
      <c r="N27" s="15"/>
      <c r="O27" s="15">
        <v>1</v>
      </c>
      <c r="P27" s="15">
        <v>50</v>
      </c>
      <c r="Q27" s="15">
        <v>140</v>
      </c>
      <c r="R27" s="15">
        <v>1</v>
      </c>
      <c r="S27" s="15">
        <v>30</v>
      </c>
      <c r="T27" s="15">
        <v>100</v>
      </c>
      <c r="U27" s="40" t="s">
        <v>217</v>
      </c>
      <c r="V27" s="40" t="s">
        <v>218</v>
      </c>
      <c r="W27" s="23"/>
    </row>
    <row r="28" s="3" customFormat="1" ht="21.6" spans="1:23">
      <c r="A28" s="15">
        <v>17</v>
      </c>
      <c r="B28" s="23" t="s">
        <v>171</v>
      </c>
      <c r="C28" s="15" t="s">
        <v>142</v>
      </c>
      <c r="D28" s="15" t="s">
        <v>143</v>
      </c>
      <c r="E28" s="23" t="s">
        <v>215</v>
      </c>
      <c r="F28" s="17" t="s">
        <v>145</v>
      </c>
      <c r="G28" s="17" t="s">
        <v>146</v>
      </c>
      <c r="H28" s="15" t="s">
        <v>173</v>
      </c>
      <c r="I28" s="23" t="s">
        <v>219</v>
      </c>
      <c r="J28" s="15">
        <v>6</v>
      </c>
      <c r="K28" s="15">
        <v>6</v>
      </c>
      <c r="L28" s="15"/>
      <c r="M28" s="15"/>
      <c r="N28" s="15"/>
      <c r="O28" s="15">
        <v>1</v>
      </c>
      <c r="P28" s="15">
        <v>50</v>
      </c>
      <c r="Q28" s="15">
        <v>160</v>
      </c>
      <c r="R28" s="15">
        <v>1</v>
      </c>
      <c r="S28" s="15">
        <v>32</v>
      </c>
      <c r="T28" s="15">
        <v>112</v>
      </c>
      <c r="U28" s="40" t="s">
        <v>220</v>
      </c>
      <c r="V28" s="40" t="s">
        <v>218</v>
      </c>
      <c r="W28" s="23"/>
    </row>
    <row r="29" s="3" customFormat="1" ht="67.2" spans="1:23">
      <c r="A29" s="15">
        <v>18</v>
      </c>
      <c r="B29" s="22" t="s">
        <v>171</v>
      </c>
      <c r="C29" s="15" t="s">
        <v>142</v>
      </c>
      <c r="D29" s="15" t="s">
        <v>143</v>
      </c>
      <c r="E29" s="23" t="s">
        <v>221</v>
      </c>
      <c r="F29" s="17" t="s">
        <v>145</v>
      </c>
      <c r="G29" s="17" t="s">
        <v>146</v>
      </c>
      <c r="H29" s="15" t="s">
        <v>173</v>
      </c>
      <c r="I29" s="23" t="s">
        <v>222</v>
      </c>
      <c r="J29" s="15">
        <v>20</v>
      </c>
      <c r="K29" s="15">
        <v>20</v>
      </c>
      <c r="L29" s="15"/>
      <c r="M29" s="15"/>
      <c r="N29" s="15"/>
      <c r="O29" s="15">
        <v>1</v>
      </c>
      <c r="P29" s="15">
        <v>45</v>
      </c>
      <c r="Q29" s="15">
        <v>188</v>
      </c>
      <c r="R29" s="15">
        <v>1</v>
      </c>
      <c r="S29" s="15">
        <v>10</v>
      </c>
      <c r="T29" s="15">
        <v>44</v>
      </c>
      <c r="U29" s="40" t="s">
        <v>223</v>
      </c>
      <c r="V29" s="40" t="s">
        <v>224</v>
      </c>
      <c r="W29" s="23"/>
    </row>
    <row r="30" s="3" customFormat="1" ht="67.2" spans="1:23">
      <c r="A30" s="15">
        <v>19</v>
      </c>
      <c r="B30" s="22" t="s">
        <v>171</v>
      </c>
      <c r="C30" s="15" t="s">
        <v>142</v>
      </c>
      <c r="D30" s="15" t="s">
        <v>143</v>
      </c>
      <c r="E30" s="23" t="s">
        <v>221</v>
      </c>
      <c r="F30" s="17" t="s">
        <v>145</v>
      </c>
      <c r="G30" s="17" t="s">
        <v>146</v>
      </c>
      <c r="H30" s="15" t="s">
        <v>173</v>
      </c>
      <c r="I30" s="23" t="s">
        <v>225</v>
      </c>
      <c r="J30" s="15">
        <v>13</v>
      </c>
      <c r="K30" s="15">
        <v>13</v>
      </c>
      <c r="L30" s="15"/>
      <c r="M30" s="15"/>
      <c r="N30" s="15"/>
      <c r="O30" s="15">
        <v>1</v>
      </c>
      <c r="P30" s="15">
        <v>54</v>
      </c>
      <c r="Q30" s="15">
        <v>224</v>
      </c>
      <c r="R30" s="15">
        <v>1</v>
      </c>
      <c r="S30" s="15">
        <v>8</v>
      </c>
      <c r="T30" s="15">
        <v>35</v>
      </c>
      <c r="U30" s="40" t="s">
        <v>226</v>
      </c>
      <c r="V30" s="40" t="s">
        <v>227</v>
      </c>
      <c r="W30" s="23"/>
    </row>
    <row r="31" s="4" customFormat="1" ht="76.8" spans="1:23">
      <c r="A31" s="15">
        <v>20</v>
      </c>
      <c r="B31" s="15" t="s">
        <v>228</v>
      </c>
      <c r="C31" s="15" t="s">
        <v>142</v>
      </c>
      <c r="D31" s="15" t="s">
        <v>143</v>
      </c>
      <c r="E31" s="15" t="s">
        <v>229</v>
      </c>
      <c r="F31" s="17" t="s">
        <v>145</v>
      </c>
      <c r="G31" s="17" t="s">
        <v>146</v>
      </c>
      <c r="H31" s="15" t="s">
        <v>230</v>
      </c>
      <c r="I31" s="15" t="s">
        <v>231</v>
      </c>
      <c r="J31" s="15">
        <v>200</v>
      </c>
      <c r="K31" s="15">
        <v>200</v>
      </c>
      <c r="L31" s="15">
        <v>0</v>
      </c>
      <c r="M31" s="15">
        <v>0</v>
      </c>
      <c r="N31" s="15">
        <v>0</v>
      </c>
      <c r="O31" s="15">
        <v>1</v>
      </c>
      <c r="P31" s="15">
        <v>466</v>
      </c>
      <c r="Q31" s="15">
        <v>1790</v>
      </c>
      <c r="R31" s="15">
        <v>1</v>
      </c>
      <c r="S31" s="15">
        <v>78</v>
      </c>
      <c r="T31" s="15">
        <v>313</v>
      </c>
      <c r="U31" s="38" t="s">
        <v>232</v>
      </c>
      <c r="V31" s="38" t="s">
        <v>233</v>
      </c>
      <c r="W31" s="15"/>
    </row>
    <row r="32" s="4" customFormat="1" ht="28.8" spans="1:23">
      <c r="A32" s="15">
        <v>21</v>
      </c>
      <c r="B32" s="15" t="s">
        <v>234</v>
      </c>
      <c r="C32" s="15" t="s">
        <v>142</v>
      </c>
      <c r="D32" s="15" t="s">
        <v>143</v>
      </c>
      <c r="E32" s="15" t="s">
        <v>229</v>
      </c>
      <c r="F32" s="17" t="s">
        <v>145</v>
      </c>
      <c r="G32" s="17" t="s">
        <v>146</v>
      </c>
      <c r="H32" s="15" t="s">
        <v>230</v>
      </c>
      <c r="I32" s="15" t="s">
        <v>235</v>
      </c>
      <c r="J32" s="15">
        <v>3</v>
      </c>
      <c r="K32" s="15">
        <v>3</v>
      </c>
      <c r="L32" s="15">
        <v>0</v>
      </c>
      <c r="M32" s="15">
        <v>0</v>
      </c>
      <c r="N32" s="15">
        <v>0</v>
      </c>
      <c r="O32" s="15">
        <v>1</v>
      </c>
      <c r="P32" s="15">
        <v>14</v>
      </c>
      <c r="Q32" s="15">
        <v>78</v>
      </c>
      <c r="R32" s="15">
        <v>1</v>
      </c>
      <c r="S32" s="15">
        <v>4</v>
      </c>
      <c r="T32" s="15">
        <v>17</v>
      </c>
      <c r="U32" s="38" t="s">
        <v>236</v>
      </c>
      <c r="V32" s="38" t="s">
        <v>237</v>
      </c>
      <c r="W32" s="15"/>
    </row>
    <row r="33" s="4" customFormat="1" ht="28.8" spans="1:23">
      <c r="A33" s="15">
        <v>22</v>
      </c>
      <c r="B33" s="15" t="s">
        <v>238</v>
      </c>
      <c r="C33" s="15" t="s">
        <v>142</v>
      </c>
      <c r="D33" s="15" t="s">
        <v>143</v>
      </c>
      <c r="E33" s="15" t="s">
        <v>229</v>
      </c>
      <c r="F33" s="17" t="s">
        <v>145</v>
      </c>
      <c r="G33" s="17" t="s">
        <v>146</v>
      </c>
      <c r="H33" s="15" t="s">
        <v>230</v>
      </c>
      <c r="I33" s="15" t="s">
        <v>239</v>
      </c>
      <c r="J33" s="15">
        <v>6</v>
      </c>
      <c r="K33" s="15">
        <v>6</v>
      </c>
      <c r="L33" s="15">
        <v>0</v>
      </c>
      <c r="M33" s="15">
        <v>0</v>
      </c>
      <c r="N33" s="15">
        <v>0</v>
      </c>
      <c r="O33" s="15">
        <v>1</v>
      </c>
      <c r="P33" s="15">
        <v>17</v>
      </c>
      <c r="Q33" s="15">
        <v>65</v>
      </c>
      <c r="R33" s="15">
        <v>1</v>
      </c>
      <c r="S33" s="15">
        <v>2</v>
      </c>
      <c r="T33" s="15">
        <v>11</v>
      </c>
      <c r="U33" s="38" t="s">
        <v>240</v>
      </c>
      <c r="V33" s="38" t="s">
        <v>241</v>
      </c>
      <c r="W33" s="15"/>
    </row>
    <row r="34" s="3" customFormat="1" ht="38.4" spans="1:23">
      <c r="A34" s="15">
        <v>23</v>
      </c>
      <c r="B34" s="15" t="s">
        <v>242</v>
      </c>
      <c r="C34" s="15" t="s">
        <v>142</v>
      </c>
      <c r="D34" s="15" t="s">
        <v>143</v>
      </c>
      <c r="E34" s="15" t="s">
        <v>243</v>
      </c>
      <c r="F34" s="17" t="s">
        <v>145</v>
      </c>
      <c r="G34" s="17" t="s">
        <v>146</v>
      </c>
      <c r="H34" s="15" t="s">
        <v>244</v>
      </c>
      <c r="I34" s="15" t="s">
        <v>245</v>
      </c>
      <c r="J34" s="15">
        <v>6</v>
      </c>
      <c r="K34" s="15">
        <v>6</v>
      </c>
      <c r="L34" s="15">
        <v>0</v>
      </c>
      <c r="M34" s="15">
        <v>0</v>
      </c>
      <c r="N34" s="15">
        <v>0</v>
      </c>
      <c r="O34" s="15">
        <v>2</v>
      </c>
      <c r="P34" s="15">
        <v>70</v>
      </c>
      <c r="Q34" s="15">
        <v>290</v>
      </c>
      <c r="R34" s="15">
        <v>1</v>
      </c>
      <c r="S34" s="15">
        <v>150</v>
      </c>
      <c r="T34" s="15" t="s">
        <v>246</v>
      </c>
      <c r="U34" s="38" t="s">
        <v>247</v>
      </c>
      <c r="V34" s="38" t="s">
        <v>248</v>
      </c>
      <c r="W34" s="15"/>
    </row>
    <row r="35" s="3" customFormat="1" ht="57.6" spans="1:23">
      <c r="A35" s="15">
        <v>24</v>
      </c>
      <c r="B35" s="15" t="s">
        <v>249</v>
      </c>
      <c r="C35" s="15" t="s">
        <v>142</v>
      </c>
      <c r="D35" s="15" t="s">
        <v>143</v>
      </c>
      <c r="E35" s="15" t="s">
        <v>250</v>
      </c>
      <c r="F35" s="17" t="s">
        <v>145</v>
      </c>
      <c r="G35" s="17" t="s">
        <v>146</v>
      </c>
      <c r="H35" s="15" t="s">
        <v>244</v>
      </c>
      <c r="I35" s="15" t="s">
        <v>251</v>
      </c>
      <c r="J35" s="15">
        <v>300</v>
      </c>
      <c r="K35" s="15">
        <v>300</v>
      </c>
      <c r="L35" s="15">
        <v>0</v>
      </c>
      <c r="M35" s="15">
        <v>0</v>
      </c>
      <c r="N35" s="15">
        <v>0</v>
      </c>
      <c r="O35" s="15">
        <v>1</v>
      </c>
      <c r="P35" s="15">
        <v>471</v>
      </c>
      <c r="Q35" s="15">
        <v>1873</v>
      </c>
      <c r="R35" s="15">
        <v>1</v>
      </c>
      <c r="S35" s="15">
        <v>113</v>
      </c>
      <c r="T35" s="15">
        <v>477</v>
      </c>
      <c r="U35" s="38" t="s">
        <v>252</v>
      </c>
      <c r="V35" s="38" t="s">
        <v>253</v>
      </c>
      <c r="W35" s="15"/>
    </row>
    <row r="36" s="3" customFormat="1" ht="32.4" spans="1:23">
      <c r="A36" s="15">
        <v>25</v>
      </c>
      <c r="B36" s="18" t="s">
        <v>254</v>
      </c>
      <c r="C36" s="15" t="s">
        <v>142</v>
      </c>
      <c r="D36" s="15" t="s">
        <v>143</v>
      </c>
      <c r="E36" s="18" t="s">
        <v>255</v>
      </c>
      <c r="F36" s="17" t="s">
        <v>145</v>
      </c>
      <c r="G36" s="17" t="s">
        <v>146</v>
      </c>
      <c r="H36" s="18" t="s">
        <v>256</v>
      </c>
      <c r="I36" s="18" t="s">
        <v>257</v>
      </c>
      <c r="J36" s="18">
        <v>30</v>
      </c>
      <c r="K36" s="18">
        <v>30</v>
      </c>
      <c r="L36" s="18">
        <v>0</v>
      </c>
      <c r="M36" s="18">
        <v>0</v>
      </c>
      <c r="N36" s="18">
        <v>0</v>
      </c>
      <c r="O36" s="18">
        <v>1</v>
      </c>
      <c r="P36" s="18">
        <v>277</v>
      </c>
      <c r="Q36" s="18">
        <v>950</v>
      </c>
      <c r="R36" s="18">
        <v>1</v>
      </c>
      <c r="S36" s="18">
        <v>52</v>
      </c>
      <c r="T36" s="18">
        <v>207</v>
      </c>
      <c r="U36" s="41" t="s">
        <v>258</v>
      </c>
      <c r="V36" s="42" t="s">
        <v>259</v>
      </c>
      <c r="W36" s="22"/>
    </row>
    <row r="37" s="3" customFormat="1" ht="38.4" spans="1:23">
      <c r="A37" s="15">
        <v>26</v>
      </c>
      <c r="B37" s="15" t="s">
        <v>260</v>
      </c>
      <c r="C37" s="24" t="s">
        <v>142</v>
      </c>
      <c r="D37" s="15" t="s">
        <v>143</v>
      </c>
      <c r="E37" s="15" t="s">
        <v>261</v>
      </c>
      <c r="F37" s="17" t="s">
        <v>145</v>
      </c>
      <c r="G37" s="17" t="s">
        <v>146</v>
      </c>
      <c r="H37" s="15" t="s">
        <v>256</v>
      </c>
      <c r="I37" s="24" t="s">
        <v>262</v>
      </c>
      <c r="J37" s="15">
        <v>30</v>
      </c>
      <c r="K37" s="15">
        <v>30</v>
      </c>
      <c r="L37" s="15">
        <v>0</v>
      </c>
      <c r="M37" s="15">
        <v>0</v>
      </c>
      <c r="N37" s="15">
        <v>0</v>
      </c>
      <c r="O37" s="15">
        <v>1</v>
      </c>
      <c r="P37" s="15">
        <v>270</v>
      </c>
      <c r="Q37" s="15">
        <v>1196</v>
      </c>
      <c r="R37" s="15">
        <v>1</v>
      </c>
      <c r="S37" s="15">
        <v>46</v>
      </c>
      <c r="T37" s="15">
        <v>196</v>
      </c>
      <c r="U37" s="38" t="s">
        <v>263</v>
      </c>
      <c r="V37" s="38" t="s">
        <v>264</v>
      </c>
      <c r="W37" s="22"/>
    </row>
    <row r="38" s="5" customFormat="1" ht="21.6" spans="1:23">
      <c r="A38" s="15">
        <v>27</v>
      </c>
      <c r="B38" s="23" t="s">
        <v>265</v>
      </c>
      <c r="C38" s="23" t="s">
        <v>142</v>
      </c>
      <c r="D38" s="15" t="s">
        <v>143</v>
      </c>
      <c r="E38" s="23" t="s">
        <v>266</v>
      </c>
      <c r="F38" s="17" t="s">
        <v>145</v>
      </c>
      <c r="G38" s="17" t="s">
        <v>146</v>
      </c>
      <c r="H38" s="23" t="s">
        <v>267</v>
      </c>
      <c r="I38" s="24" t="s">
        <v>268</v>
      </c>
      <c r="J38" s="15">
        <v>50</v>
      </c>
      <c r="K38" s="15">
        <v>50</v>
      </c>
      <c r="L38" s="15">
        <v>0</v>
      </c>
      <c r="M38" s="15">
        <v>0</v>
      </c>
      <c r="N38" s="15">
        <v>0</v>
      </c>
      <c r="O38" s="15">
        <v>1</v>
      </c>
      <c r="P38" s="15">
        <v>202</v>
      </c>
      <c r="Q38" s="15">
        <v>799</v>
      </c>
      <c r="R38" s="15">
        <v>1</v>
      </c>
      <c r="S38" s="15">
        <v>43</v>
      </c>
      <c r="T38" s="15">
        <v>168</v>
      </c>
      <c r="U38" s="40" t="s">
        <v>269</v>
      </c>
      <c r="V38" s="40" t="s">
        <v>270</v>
      </c>
      <c r="W38" s="23"/>
    </row>
    <row r="39" s="5" customFormat="1" ht="28.8" spans="1:23">
      <c r="A39" s="15">
        <v>28</v>
      </c>
      <c r="B39" s="23" t="s">
        <v>271</v>
      </c>
      <c r="C39" s="23" t="s">
        <v>142</v>
      </c>
      <c r="D39" s="15" t="s">
        <v>143</v>
      </c>
      <c r="E39" s="23" t="s">
        <v>272</v>
      </c>
      <c r="F39" s="17" t="s">
        <v>145</v>
      </c>
      <c r="G39" s="17" t="s">
        <v>146</v>
      </c>
      <c r="H39" s="23" t="s">
        <v>267</v>
      </c>
      <c r="I39" s="24" t="s">
        <v>273</v>
      </c>
      <c r="J39" s="15">
        <v>60</v>
      </c>
      <c r="K39" s="15">
        <v>50</v>
      </c>
      <c r="L39" s="15">
        <v>10</v>
      </c>
      <c r="M39" s="15">
        <v>0</v>
      </c>
      <c r="N39" s="15">
        <v>0</v>
      </c>
      <c r="O39" s="15">
        <v>1</v>
      </c>
      <c r="P39" s="15">
        <v>314</v>
      </c>
      <c r="Q39" s="15">
        <v>1158</v>
      </c>
      <c r="R39" s="15">
        <v>1</v>
      </c>
      <c r="S39" s="15">
        <v>75</v>
      </c>
      <c r="T39" s="15">
        <v>296</v>
      </c>
      <c r="U39" s="40" t="s">
        <v>274</v>
      </c>
      <c r="V39" s="40" t="s">
        <v>270</v>
      </c>
      <c r="W39" s="22"/>
    </row>
    <row r="40" s="5" customFormat="1" ht="38.4" spans="1:23">
      <c r="A40" s="15">
        <v>29</v>
      </c>
      <c r="B40" s="18" t="s">
        <v>275</v>
      </c>
      <c r="C40" s="24" t="s">
        <v>142</v>
      </c>
      <c r="D40" s="15" t="s">
        <v>143</v>
      </c>
      <c r="E40" s="18" t="s">
        <v>276</v>
      </c>
      <c r="F40" s="17" t="s">
        <v>145</v>
      </c>
      <c r="G40" s="17" t="s">
        <v>146</v>
      </c>
      <c r="H40" s="24" t="s">
        <v>267</v>
      </c>
      <c r="I40" s="18" t="s">
        <v>277</v>
      </c>
      <c r="J40" s="18">
        <v>3</v>
      </c>
      <c r="K40" s="18">
        <v>3</v>
      </c>
      <c r="L40" s="18">
        <v>0</v>
      </c>
      <c r="M40" s="18">
        <v>0</v>
      </c>
      <c r="N40" s="18">
        <v>0</v>
      </c>
      <c r="O40" s="18">
        <v>1</v>
      </c>
      <c r="P40" s="18">
        <v>172</v>
      </c>
      <c r="Q40" s="18">
        <v>627</v>
      </c>
      <c r="R40" s="18">
        <v>1</v>
      </c>
      <c r="S40" s="18">
        <v>55</v>
      </c>
      <c r="T40" s="18">
        <v>211</v>
      </c>
      <c r="U40" s="42" t="s">
        <v>278</v>
      </c>
      <c r="V40" s="42" t="s">
        <v>279</v>
      </c>
      <c r="W40" s="23"/>
    </row>
    <row r="41" s="5" customFormat="1" ht="57.6" spans="1:23">
      <c r="A41" s="15">
        <v>30</v>
      </c>
      <c r="B41" s="18" t="s">
        <v>280</v>
      </c>
      <c r="C41" s="15" t="s">
        <v>142</v>
      </c>
      <c r="D41" s="15" t="s">
        <v>143</v>
      </c>
      <c r="E41" s="16" t="s">
        <v>281</v>
      </c>
      <c r="F41" s="17" t="s">
        <v>145</v>
      </c>
      <c r="G41" s="17" t="s">
        <v>146</v>
      </c>
      <c r="H41" s="18" t="s">
        <v>267</v>
      </c>
      <c r="I41" s="18" t="s">
        <v>282</v>
      </c>
      <c r="J41" s="18">
        <v>180</v>
      </c>
      <c r="K41" s="18">
        <v>180</v>
      </c>
      <c r="L41" s="18">
        <v>0</v>
      </c>
      <c r="M41" s="18">
        <v>0</v>
      </c>
      <c r="N41" s="18">
        <v>0</v>
      </c>
      <c r="O41" s="18">
        <v>1</v>
      </c>
      <c r="P41" s="18">
        <v>358</v>
      </c>
      <c r="Q41" s="18">
        <v>1458</v>
      </c>
      <c r="R41" s="18">
        <v>1</v>
      </c>
      <c r="S41" s="18">
        <v>73</v>
      </c>
      <c r="T41" s="18">
        <v>263</v>
      </c>
      <c r="U41" s="42" t="s">
        <v>283</v>
      </c>
      <c r="V41" s="42" t="s">
        <v>284</v>
      </c>
      <c r="W41" s="23"/>
    </row>
    <row r="42" s="4" customFormat="1" ht="38.4" spans="1:23">
      <c r="A42" s="15">
        <v>31</v>
      </c>
      <c r="B42" s="18" t="s">
        <v>171</v>
      </c>
      <c r="C42" s="18" t="s">
        <v>142</v>
      </c>
      <c r="D42" s="15" t="s">
        <v>143</v>
      </c>
      <c r="E42" s="18" t="s">
        <v>285</v>
      </c>
      <c r="F42" s="25" t="s">
        <v>145</v>
      </c>
      <c r="G42" s="25" t="s">
        <v>146</v>
      </c>
      <c r="H42" s="18" t="s">
        <v>286</v>
      </c>
      <c r="I42" s="18" t="s">
        <v>287</v>
      </c>
      <c r="J42" s="18">
        <v>20</v>
      </c>
      <c r="K42" s="18">
        <v>20</v>
      </c>
      <c r="L42" s="18">
        <v>0</v>
      </c>
      <c r="M42" s="18">
        <v>0</v>
      </c>
      <c r="N42" s="18">
        <v>0</v>
      </c>
      <c r="O42" s="15">
        <v>1</v>
      </c>
      <c r="P42" s="18">
        <v>300</v>
      </c>
      <c r="Q42" s="18">
        <v>1286</v>
      </c>
      <c r="R42" s="18">
        <v>1</v>
      </c>
      <c r="S42" s="18">
        <v>54</v>
      </c>
      <c r="T42" s="18">
        <v>221</v>
      </c>
      <c r="U42" s="42" t="s">
        <v>288</v>
      </c>
      <c r="V42" s="38" t="s">
        <v>289</v>
      </c>
      <c r="W42" s="23"/>
    </row>
    <row r="43" s="4" customFormat="1" ht="21.6" spans="1:23">
      <c r="A43" s="15">
        <v>32</v>
      </c>
      <c r="B43" s="16" t="s">
        <v>290</v>
      </c>
      <c r="C43" s="18" t="s">
        <v>142</v>
      </c>
      <c r="D43" s="15" t="s">
        <v>143</v>
      </c>
      <c r="E43" s="16" t="s">
        <v>291</v>
      </c>
      <c r="F43" s="17" t="s">
        <v>145</v>
      </c>
      <c r="G43" s="17" t="s">
        <v>146</v>
      </c>
      <c r="H43" s="18" t="s">
        <v>286</v>
      </c>
      <c r="I43" s="35" t="s">
        <v>292</v>
      </c>
      <c r="J43" s="16">
        <v>25</v>
      </c>
      <c r="K43" s="16">
        <v>25</v>
      </c>
      <c r="L43" s="23">
        <v>0</v>
      </c>
      <c r="M43" s="23">
        <v>0</v>
      </c>
      <c r="N43" s="16">
        <v>0</v>
      </c>
      <c r="O43" s="23"/>
      <c r="P43" s="23">
        <v>286</v>
      </c>
      <c r="Q43" s="16">
        <v>1007</v>
      </c>
      <c r="R43" s="23"/>
      <c r="S43" s="15">
        <v>53</v>
      </c>
      <c r="T43" s="15">
        <v>200</v>
      </c>
      <c r="U43" s="43" t="s">
        <v>293</v>
      </c>
      <c r="V43" s="43" t="s">
        <v>294</v>
      </c>
      <c r="W43" s="23"/>
    </row>
    <row r="44" s="3" customFormat="1" ht="38.4" spans="1:23">
      <c r="A44" s="15">
        <v>33</v>
      </c>
      <c r="B44" s="15" t="s">
        <v>295</v>
      </c>
      <c r="C44" s="15" t="s">
        <v>142</v>
      </c>
      <c r="D44" s="15" t="s">
        <v>143</v>
      </c>
      <c r="E44" s="15" t="s">
        <v>296</v>
      </c>
      <c r="F44" s="17" t="s">
        <v>145</v>
      </c>
      <c r="G44" s="17" t="s">
        <v>146</v>
      </c>
      <c r="H44" s="15" t="s">
        <v>297</v>
      </c>
      <c r="I44" s="15" t="s">
        <v>298</v>
      </c>
      <c r="J44" s="15">
        <v>150</v>
      </c>
      <c r="K44" s="15">
        <v>150</v>
      </c>
      <c r="L44" s="15">
        <v>0</v>
      </c>
      <c r="M44" s="15">
        <v>0</v>
      </c>
      <c r="N44" s="15">
        <v>0</v>
      </c>
      <c r="O44" s="15">
        <v>2</v>
      </c>
      <c r="P44" s="15">
        <v>198</v>
      </c>
      <c r="Q44" s="15">
        <v>987</v>
      </c>
      <c r="R44" s="15">
        <v>2</v>
      </c>
      <c r="S44" s="15">
        <v>43</v>
      </c>
      <c r="T44" s="15">
        <v>162</v>
      </c>
      <c r="U44" s="38" t="s">
        <v>299</v>
      </c>
      <c r="V44" s="38" t="s">
        <v>300</v>
      </c>
      <c r="W44" s="15"/>
    </row>
    <row r="45" s="3" customFormat="1" ht="38.4" spans="1:23">
      <c r="A45" s="15">
        <v>34</v>
      </c>
      <c r="B45" s="15" t="s">
        <v>301</v>
      </c>
      <c r="C45" s="15" t="s">
        <v>142</v>
      </c>
      <c r="D45" s="15" t="s">
        <v>143</v>
      </c>
      <c r="E45" s="15" t="s">
        <v>296</v>
      </c>
      <c r="F45" s="17" t="s">
        <v>145</v>
      </c>
      <c r="G45" s="17" t="s">
        <v>146</v>
      </c>
      <c r="H45" s="15" t="s">
        <v>297</v>
      </c>
      <c r="I45" s="15" t="s">
        <v>302</v>
      </c>
      <c r="J45" s="15">
        <v>180</v>
      </c>
      <c r="K45" s="15">
        <v>180</v>
      </c>
      <c r="L45" s="15">
        <v>0</v>
      </c>
      <c r="M45" s="15">
        <v>0</v>
      </c>
      <c r="N45" s="15">
        <v>0</v>
      </c>
      <c r="O45" s="15">
        <v>2</v>
      </c>
      <c r="P45" s="15">
        <v>198</v>
      </c>
      <c r="Q45" s="15">
        <v>987</v>
      </c>
      <c r="R45" s="15">
        <v>2</v>
      </c>
      <c r="S45" s="15">
        <v>43</v>
      </c>
      <c r="T45" s="15">
        <v>162</v>
      </c>
      <c r="U45" s="38" t="s">
        <v>299</v>
      </c>
      <c r="V45" s="38" t="s">
        <v>300</v>
      </c>
      <c r="W45" s="15"/>
    </row>
    <row r="46" s="3" customFormat="1" ht="21.6" spans="1:23">
      <c r="A46" s="15">
        <v>35</v>
      </c>
      <c r="B46" s="15" t="s">
        <v>303</v>
      </c>
      <c r="C46" s="15" t="s">
        <v>304</v>
      </c>
      <c r="D46" s="15" t="s">
        <v>143</v>
      </c>
      <c r="E46" s="15" t="s">
        <v>305</v>
      </c>
      <c r="F46" s="17" t="s">
        <v>145</v>
      </c>
      <c r="G46" s="17" t="s">
        <v>146</v>
      </c>
      <c r="H46" s="15" t="s">
        <v>297</v>
      </c>
      <c r="I46" s="15" t="s">
        <v>306</v>
      </c>
      <c r="J46" s="15">
        <v>46</v>
      </c>
      <c r="K46" s="15">
        <v>46</v>
      </c>
      <c r="L46" s="15">
        <v>0</v>
      </c>
      <c r="M46" s="15">
        <v>0</v>
      </c>
      <c r="N46" s="15">
        <v>0</v>
      </c>
      <c r="O46" s="15">
        <v>1</v>
      </c>
      <c r="P46" s="15">
        <v>394</v>
      </c>
      <c r="Q46" s="15">
        <v>1475</v>
      </c>
      <c r="R46" s="15">
        <v>1</v>
      </c>
      <c r="S46" s="15">
        <v>90</v>
      </c>
      <c r="T46" s="15">
        <v>358</v>
      </c>
      <c r="U46" s="38" t="s">
        <v>307</v>
      </c>
      <c r="V46" s="38" t="s">
        <v>308</v>
      </c>
      <c r="W46" s="15"/>
    </row>
    <row r="47" s="3" customFormat="1" ht="48" spans="1:23">
      <c r="A47" s="15">
        <v>36</v>
      </c>
      <c r="B47" s="15" t="s">
        <v>309</v>
      </c>
      <c r="C47" s="15" t="s">
        <v>142</v>
      </c>
      <c r="D47" s="15" t="s">
        <v>143</v>
      </c>
      <c r="E47" s="15" t="s">
        <v>310</v>
      </c>
      <c r="F47" s="26" t="s">
        <v>311</v>
      </c>
      <c r="G47" s="26" t="s">
        <v>312</v>
      </c>
      <c r="H47" s="15" t="s">
        <v>297</v>
      </c>
      <c r="I47" s="15" t="s">
        <v>313</v>
      </c>
      <c r="J47" s="15">
        <v>40</v>
      </c>
      <c r="K47" s="15">
        <v>40</v>
      </c>
      <c r="L47" s="15">
        <v>0</v>
      </c>
      <c r="M47" s="15">
        <v>0</v>
      </c>
      <c r="N47" s="15">
        <v>0</v>
      </c>
      <c r="O47" s="15">
        <v>1</v>
      </c>
      <c r="P47" s="15">
        <v>252</v>
      </c>
      <c r="Q47" s="15">
        <v>1067</v>
      </c>
      <c r="R47" s="15">
        <v>1</v>
      </c>
      <c r="S47" s="15">
        <v>92</v>
      </c>
      <c r="T47" s="15">
        <v>293</v>
      </c>
      <c r="U47" s="38" t="s">
        <v>314</v>
      </c>
      <c r="V47" s="38" t="s">
        <v>315</v>
      </c>
      <c r="W47" s="15"/>
    </row>
    <row r="48" s="3" customFormat="1" ht="32.4" spans="1:23">
      <c r="A48" s="15">
        <v>37</v>
      </c>
      <c r="B48" s="15" t="s">
        <v>316</v>
      </c>
      <c r="C48" s="15" t="s">
        <v>142</v>
      </c>
      <c r="D48" s="15" t="s">
        <v>143</v>
      </c>
      <c r="E48" s="15" t="s">
        <v>317</v>
      </c>
      <c r="F48" s="17" t="s">
        <v>145</v>
      </c>
      <c r="G48" s="17" t="s">
        <v>146</v>
      </c>
      <c r="H48" s="15" t="s">
        <v>297</v>
      </c>
      <c r="I48" s="15" t="s">
        <v>318</v>
      </c>
      <c r="J48" s="15">
        <v>28</v>
      </c>
      <c r="K48" s="15">
        <v>28</v>
      </c>
      <c r="L48" s="15">
        <v>0</v>
      </c>
      <c r="M48" s="15">
        <v>0</v>
      </c>
      <c r="N48" s="15">
        <v>0</v>
      </c>
      <c r="O48" s="15">
        <v>1</v>
      </c>
      <c r="P48" s="15">
        <v>336</v>
      </c>
      <c r="Q48" s="15">
        <v>1341</v>
      </c>
      <c r="R48" s="15">
        <v>1</v>
      </c>
      <c r="S48" s="15">
        <v>128</v>
      </c>
      <c r="T48" s="15">
        <v>428</v>
      </c>
      <c r="U48" s="38" t="s">
        <v>319</v>
      </c>
      <c r="V48" s="38" t="s">
        <v>320</v>
      </c>
      <c r="W48" s="15"/>
    </row>
    <row r="49" s="3" customFormat="1" ht="21.6" spans="1:23">
      <c r="A49" s="15">
        <v>38</v>
      </c>
      <c r="B49" s="15" t="s">
        <v>321</v>
      </c>
      <c r="C49" s="15" t="s">
        <v>142</v>
      </c>
      <c r="D49" s="15" t="s">
        <v>143</v>
      </c>
      <c r="E49" s="15" t="s">
        <v>322</v>
      </c>
      <c r="F49" s="17" t="s">
        <v>145</v>
      </c>
      <c r="G49" s="17" t="s">
        <v>146</v>
      </c>
      <c r="H49" s="15" t="s">
        <v>323</v>
      </c>
      <c r="I49" s="15" t="s">
        <v>324</v>
      </c>
      <c r="J49" s="15">
        <v>300</v>
      </c>
      <c r="K49" s="15">
        <v>300</v>
      </c>
      <c r="L49" s="15">
        <v>0</v>
      </c>
      <c r="M49" s="15">
        <v>0</v>
      </c>
      <c r="N49" s="15">
        <v>0</v>
      </c>
      <c r="O49" s="15">
        <v>1</v>
      </c>
      <c r="P49" s="15">
        <v>300</v>
      </c>
      <c r="Q49" s="15">
        <v>1380</v>
      </c>
      <c r="R49" s="15"/>
      <c r="S49" s="15"/>
      <c r="T49" s="15"/>
      <c r="U49" s="38" t="s">
        <v>325</v>
      </c>
      <c r="V49" s="38"/>
      <c r="W49" s="15"/>
    </row>
    <row r="50" s="3" customFormat="1" ht="38.4" spans="1:23">
      <c r="A50" s="15">
        <v>39</v>
      </c>
      <c r="B50" s="15" t="s">
        <v>326</v>
      </c>
      <c r="C50" s="15" t="s">
        <v>142</v>
      </c>
      <c r="D50" s="15" t="s">
        <v>143</v>
      </c>
      <c r="E50" s="15" t="s">
        <v>327</v>
      </c>
      <c r="F50" s="17" t="s">
        <v>145</v>
      </c>
      <c r="G50" s="17" t="s">
        <v>146</v>
      </c>
      <c r="H50" s="15" t="s">
        <v>147</v>
      </c>
      <c r="I50" s="15" t="s">
        <v>328</v>
      </c>
      <c r="J50" s="15">
        <v>419</v>
      </c>
      <c r="K50" s="15">
        <v>450</v>
      </c>
      <c r="L50" s="15">
        <v>0</v>
      </c>
      <c r="M50" s="15">
        <v>0</v>
      </c>
      <c r="N50" s="15">
        <v>0</v>
      </c>
      <c r="O50" s="15">
        <v>1</v>
      </c>
      <c r="P50" s="15">
        <v>772</v>
      </c>
      <c r="Q50" s="15">
        <v>2373</v>
      </c>
      <c r="R50" s="15">
        <v>1</v>
      </c>
      <c r="S50" s="15">
        <v>9</v>
      </c>
      <c r="T50" s="15">
        <v>32</v>
      </c>
      <c r="U50" s="38" t="s">
        <v>329</v>
      </c>
      <c r="V50" s="38" t="s">
        <v>330</v>
      </c>
      <c r="W50" s="15"/>
    </row>
    <row r="51" s="3" customFormat="1" ht="32.4" spans="1:23">
      <c r="A51" s="15">
        <v>40</v>
      </c>
      <c r="B51" s="15" t="s">
        <v>331</v>
      </c>
      <c r="C51" s="15" t="s">
        <v>142</v>
      </c>
      <c r="D51" s="15" t="s">
        <v>143</v>
      </c>
      <c r="E51" s="15" t="s">
        <v>327</v>
      </c>
      <c r="F51" s="17" t="s">
        <v>145</v>
      </c>
      <c r="G51" s="17" t="s">
        <v>146</v>
      </c>
      <c r="H51" s="15" t="s">
        <v>147</v>
      </c>
      <c r="I51" s="15" t="s">
        <v>332</v>
      </c>
      <c r="J51" s="15">
        <v>20</v>
      </c>
      <c r="K51" s="15">
        <v>20</v>
      </c>
      <c r="L51" s="15">
        <v>0</v>
      </c>
      <c r="M51" s="15">
        <v>0</v>
      </c>
      <c r="N51" s="15">
        <v>0</v>
      </c>
      <c r="O51" s="15">
        <v>1</v>
      </c>
      <c r="P51" s="15">
        <v>772</v>
      </c>
      <c r="Q51" s="15">
        <v>2373</v>
      </c>
      <c r="R51" s="15">
        <v>1</v>
      </c>
      <c r="S51" s="15">
        <v>102</v>
      </c>
      <c r="T51" s="15">
        <v>369</v>
      </c>
      <c r="U51" s="38" t="s">
        <v>333</v>
      </c>
      <c r="V51" s="38" t="s">
        <v>334</v>
      </c>
      <c r="W51" s="15"/>
    </row>
    <row r="52" s="3" customFormat="1" ht="54" spans="1:23">
      <c r="A52" s="15">
        <v>41</v>
      </c>
      <c r="B52" s="15" t="s">
        <v>335</v>
      </c>
      <c r="C52" s="15" t="s">
        <v>142</v>
      </c>
      <c r="D52" s="15" t="s">
        <v>143</v>
      </c>
      <c r="E52" s="15" t="s">
        <v>336</v>
      </c>
      <c r="F52" s="17" t="s">
        <v>145</v>
      </c>
      <c r="G52" s="17" t="s">
        <v>146</v>
      </c>
      <c r="H52" s="15" t="s">
        <v>147</v>
      </c>
      <c r="I52" s="15" t="s">
        <v>337</v>
      </c>
      <c r="J52" s="15">
        <v>20</v>
      </c>
      <c r="K52" s="15">
        <v>20</v>
      </c>
      <c r="L52" s="15">
        <v>0</v>
      </c>
      <c r="M52" s="15">
        <v>0</v>
      </c>
      <c r="N52" s="15">
        <v>0</v>
      </c>
      <c r="O52" s="15">
        <v>1</v>
      </c>
      <c r="P52" s="15">
        <v>150</v>
      </c>
      <c r="Q52" s="15">
        <v>560</v>
      </c>
      <c r="R52" s="15" t="s">
        <v>338</v>
      </c>
      <c r="S52" s="15">
        <v>16</v>
      </c>
      <c r="T52" s="15">
        <v>52</v>
      </c>
      <c r="U52" s="38" t="s">
        <v>339</v>
      </c>
      <c r="V52" s="38" t="s">
        <v>340</v>
      </c>
      <c r="W52" s="15"/>
    </row>
    <row r="53" s="3" customFormat="1" ht="54" spans="1:23">
      <c r="A53" s="15">
        <v>42</v>
      </c>
      <c r="B53" s="15" t="s">
        <v>341</v>
      </c>
      <c r="C53" s="15" t="s">
        <v>142</v>
      </c>
      <c r="D53" s="15" t="s">
        <v>143</v>
      </c>
      <c r="E53" s="15" t="s">
        <v>336</v>
      </c>
      <c r="F53" s="17" t="s">
        <v>145</v>
      </c>
      <c r="G53" s="17" t="s">
        <v>146</v>
      </c>
      <c r="H53" s="15" t="s">
        <v>147</v>
      </c>
      <c r="I53" s="15" t="s">
        <v>342</v>
      </c>
      <c r="J53" s="15">
        <v>20</v>
      </c>
      <c r="K53" s="15">
        <v>20</v>
      </c>
      <c r="L53" s="15">
        <v>0</v>
      </c>
      <c r="M53" s="15">
        <v>0</v>
      </c>
      <c r="N53" s="15">
        <v>0</v>
      </c>
      <c r="O53" s="15">
        <v>1</v>
      </c>
      <c r="P53" s="15">
        <v>268</v>
      </c>
      <c r="Q53" s="15">
        <v>860</v>
      </c>
      <c r="R53" s="15" t="s">
        <v>338</v>
      </c>
      <c r="S53" s="15">
        <v>45</v>
      </c>
      <c r="T53" s="15">
        <v>200</v>
      </c>
      <c r="U53" s="38" t="s">
        <v>339</v>
      </c>
      <c r="V53" s="38" t="s">
        <v>340</v>
      </c>
      <c r="W53" s="15"/>
    </row>
    <row r="54" s="3" customFormat="1" ht="48" spans="1:23">
      <c r="A54" s="15">
        <v>43</v>
      </c>
      <c r="B54" s="15" t="s">
        <v>343</v>
      </c>
      <c r="C54" s="15" t="s">
        <v>142</v>
      </c>
      <c r="D54" s="15" t="s">
        <v>143</v>
      </c>
      <c r="E54" s="15" t="s">
        <v>344</v>
      </c>
      <c r="F54" s="17" t="s">
        <v>145</v>
      </c>
      <c r="G54" s="17" t="s">
        <v>146</v>
      </c>
      <c r="H54" s="15" t="s">
        <v>147</v>
      </c>
      <c r="I54" s="15" t="s">
        <v>345</v>
      </c>
      <c r="J54" s="15">
        <v>60</v>
      </c>
      <c r="K54" s="15">
        <v>60</v>
      </c>
      <c r="L54" s="15">
        <v>0</v>
      </c>
      <c r="M54" s="15">
        <v>0</v>
      </c>
      <c r="N54" s="15">
        <v>0</v>
      </c>
      <c r="O54" s="15">
        <v>1</v>
      </c>
      <c r="P54" s="15">
        <v>671</v>
      </c>
      <c r="Q54" s="15">
        <v>2428</v>
      </c>
      <c r="R54" s="15">
        <v>1</v>
      </c>
      <c r="S54" s="15">
        <v>60</v>
      </c>
      <c r="T54" s="15">
        <v>254</v>
      </c>
      <c r="U54" s="38" t="s">
        <v>346</v>
      </c>
      <c r="V54" s="38" t="s">
        <v>347</v>
      </c>
      <c r="W54" s="15"/>
    </row>
    <row r="55" s="3" customFormat="1" ht="38.4" spans="1:23">
      <c r="A55" s="15">
        <v>44</v>
      </c>
      <c r="B55" s="15" t="s">
        <v>242</v>
      </c>
      <c r="C55" s="15" t="s">
        <v>142</v>
      </c>
      <c r="D55" s="15" t="s">
        <v>143</v>
      </c>
      <c r="E55" s="15" t="s">
        <v>243</v>
      </c>
      <c r="F55" s="17" t="s">
        <v>145</v>
      </c>
      <c r="G55" s="17" t="s">
        <v>146</v>
      </c>
      <c r="H55" s="15" t="s">
        <v>147</v>
      </c>
      <c r="I55" s="15" t="s">
        <v>348</v>
      </c>
      <c r="J55" s="15">
        <v>52</v>
      </c>
      <c r="K55" s="15">
        <v>52</v>
      </c>
      <c r="L55" s="15">
        <v>0</v>
      </c>
      <c r="M55" s="15">
        <v>0</v>
      </c>
      <c r="N55" s="15">
        <v>0</v>
      </c>
      <c r="O55" s="15">
        <v>2</v>
      </c>
      <c r="P55" s="15">
        <v>62</v>
      </c>
      <c r="Q55" s="15">
        <v>260</v>
      </c>
      <c r="R55" s="15">
        <v>1</v>
      </c>
      <c r="S55" s="15">
        <v>100</v>
      </c>
      <c r="T55" s="15" t="s">
        <v>349</v>
      </c>
      <c r="U55" s="38" t="s">
        <v>247</v>
      </c>
      <c r="V55" s="38" t="s">
        <v>248</v>
      </c>
      <c r="W55" s="15"/>
    </row>
    <row r="56" s="3" customFormat="1" ht="38.4" spans="1:23">
      <c r="A56" s="15">
        <v>45</v>
      </c>
      <c r="B56" s="15" t="s">
        <v>242</v>
      </c>
      <c r="C56" s="15" t="s">
        <v>142</v>
      </c>
      <c r="D56" s="15" t="s">
        <v>143</v>
      </c>
      <c r="E56" s="15" t="s">
        <v>243</v>
      </c>
      <c r="F56" s="17" t="s">
        <v>145</v>
      </c>
      <c r="G56" s="17" t="s">
        <v>146</v>
      </c>
      <c r="H56" s="15" t="s">
        <v>147</v>
      </c>
      <c r="I56" s="15" t="s">
        <v>350</v>
      </c>
      <c r="J56" s="15">
        <v>14</v>
      </c>
      <c r="K56" s="15">
        <v>14</v>
      </c>
      <c r="L56" s="15">
        <v>0</v>
      </c>
      <c r="M56" s="15">
        <v>0</v>
      </c>
      <c r="N56" s="15">
        <v>0</v>
      </c>
      <c r="O56" s="15">
        <v>1</v>
      </c>
      <c r="P56" s="15">
        <v>31</v>
      </c>
      <c r="Q56" s="15">
        <v>165</v>
      </c>
      <c r="R56" s="15">
        <v>1</v>
      </c>
      <c r="S56" s="15">
        <v>100</v>
      </c>
      <c r="T56" s="15">
        <v>320</v>
      </c>
      <c r="U56" s="38" t="s">
        <v>247</v>
      </c>
      <c r="V56" s="38" t="s">
        <v>351</v>
      </c>
      <c r="W56" s="15"/>
    </row>
    <row r="57" s="3" customFormat="1" ht="38.4" spans="1:23">
      <c r="A57" s="15">
        <v>46</v>
      </c>
      <c r="B57" s="15" t="s">
        <v>242</v>
      </c>
      <c r="C57" s="15" t="s">
        <v>142</v>
      </c>
      <c r="D57" s="15" t="s">
        <v>143</v>
      </c>
      <c r="E57" s="15" t="s">
        <v>243</v>
      </c>
      <c r="F57" s="17" t="s">
        <v>145</v>
      </c>
      <c r="G57" s="17" t="s">
        <v>146</v>
      </c>
      <c r="H57" s="15" t="s">
        <v>147</v>
      </c>
      <c r="I57" s="15" t="s">
        <v>352</v>
      </c>
      <c r="J57" s="15">
        <v>136</v>
      </c>
      <c r="K57" s="15">
        <v>136</v>
      </c>
      <c r="L57" s="15">
        <v>0</v>
      </c>
      <c r="M57" s="15">
        <v>0</v>
      </c>
      <c r="N57" s="15">
        <v>0</v>
      </c>
      <c r="O57" s="15">
        <v>2</v>
      </c>
      <c r="P57" s="15">
        <v>120</v>
      </c>
      <c r="Q57" s="15">
        <v>400</v>
      </c>
      <c r="R57" s="15">
        <v>1</v>
      </c>
      <c r="S57" s="15">
        <v>110</v>
      </c>
      <c r="T57" s="15" t="s">
        <v>353</v>
      </c>
      <c r="U57" s="38" t="s">
        <v>354</v>
      </c>
      <c r="V57" s="38" t="s">
        <v>355</v>
      </c>
      <c r="W57" s="15"/>
    </row>
    <row r="58" s="3" customFormat="1" ht="43.2" spans="1:23">
      <c r="A58" s="15">
        <v>47</v>
      </c>
      <c r="B58" s="15" t="s">
        <v>356</v>
      </c>
      <c r="C58" s="15" t="s">
        <v>142</v>
      </c>
      <c r="D58" s="15" t="s">
        <v>143</v>
      </c>
      <c r="E58" s="15" t="s">
        <v>357</v>
      </c>
      <c r="F58" s="17" t="s">
        <v>145</v>
      </c>
      <c r="G58" s="17" t="s">
        <v>146</v>
      </c>
      <c r="H58" s="15" t="s">
        <v>147</v>
      </c>
      <c r="I58" s="15" t="s">
        <v>358</v>
      </c>
      <c r="J58" s="15">
        <v>150</v>
      </c>
      <c r="K58" s="15">
        <v>150</v>
      </c>
      <c r="L58" s="15">
        <v>0</v>
      </c>
      <c r="M58" s="15">
        <v>0</v>
      </c>
      <c r="N58" s="15">
        <v>0</v>
      </c>
      <c r="O58" s="15">
        <v>2</v>
      </c>
      <c r="P58" s="15">
        <v>250</v>
      </c>
      <c r="Q58" s="15">
        <v>1000</v>
      </c>
      <c r="R58" s="15">
        <v>2</v>
      </c>
      <c r="S58" s="15">
        <v>48</v>
      </c>
      <c r="T58" s="15">
        <v>205</v>
      </c>
      <c r="U58" s="38" t="s">
        <v>359</v>
      </c>
      <c r="V58" s="38" t="s">
        <v>360</v>
      </c>
      <c r="W58" s="15"/>
    </row>
    <row r="59" s="3" customFormat="1" ht="38.4" spans="1:23">
      <c r="A59" s="15">
        <v>48</v>
      </c>
      <c r="B59" s="15" t="s">
        <v>361</v>
      </c>
      <c r="C59" s="15" t="s">
        <v>142</v>
      </c>
      <c r="D59" s="15" t="s">
        <v>143</v>
      </c>
      <c r="E59" s="15" t="s">
        <v>362</v>
      </c>
      <c r="F59" s="17" t="s">
        <v>145</v>
      </c>
      <c r="G59" s="17" t="s">
        <v>146</v>
      </c>
      <c r="H59" s="15" t="s">
        <v>147</v>
      </c>
      <c r="I59" s="15" t="s">
        <v>363</v>
      </c>
      <c r="J59" s="15">
        <v>40</v>
      </c>
      <c r="K59" s="15">
        <v>40</v>
      </c>
      <c r="L59" s="15">
        <v>0</v>
      </c>
      <c r="M59" s="15">
        <v>0</v>
      </c>
      <c r="N59" s="15">
        <v>0</v>
      </c>
      <c r="O59" s="15">
        <v>1</v>
      </c>
      <c r="P59" s="15">
        <v>845</v>
      </c>
      <c r="Q59" s="15">
        <v>3542</v>
      </c>
      <c r="R59" s="15">
        <v>1</v>
      </c>
      <c r="S59" s="15">
        <v>119</v>
      </c>
      <c r="T59" s="15">
        <v>484</v>
      </c>
      <c r="U59" s="38" t="s">
        <v>364</v>
      </c>
      <c r="V59" s="38" t="s">
        <v>365</v>
      </c>
      <c r="W59" s="15"/>
    </row>
    <row r="60" s="3" customFormat="1" ht="28.8" spans="1:23">
      <c r="A60" s="15">
        <v>49</v>
      </c>
      <c r="B60" s="15" t="s">
        <v>238</v>
      </c>
      <c r="C60" s="15" t="s">
        <v>142</v>
      </c>
      <c r="D60" s="15" t="s">
        <v>143</v>
      </c>
      <c r="E60" s="15" t="s">
        <v>362</v>
      </c>
      <c r="F60" s="17" t="s">
        <v>145</v>
      </c>
      <c r="G60" s="17" t="s">
        <v>146</v>
      </c>
      <c r="H60" s="15" t="s">
        <v>147</v>
      </c>
      <c r="I60" s="15" t="s">
        <v>366</v>
      </c>
      <c r="J60" s="15">
        <v>17</v>
      </c>
      <c r="K60" s="15">
        <v>17</v>
      </c>
      <c r="L60" s="15">
        <v>0</v>
      </c>
      <c r="M60" s="15">
        <v>0</v>
      </c>
      <c r="N60" s="15">
        <v>0</v>
      </c>
      <c r="O60" s="15">
        <v>1</v>
      </c>
      <c r="P60" s="15">
        <v>435</v>
      </c>
      <c r="Q60" s="15">
        <v>1639</v>
      </c>
      <c r="R60" s="15">
        <v>1</v>
      </c>
      <c r="S60" s="15">
        <v>51</v>
      </c>
      <c r="T60" s="15">
        <v>198</v>
      </c>
      <c r="U60" s="38" t="s">
        <v>367</v>
      </c>
      <c r="V60" s="38" t="s">
        <v>368</v>
      </c>
      <c r="W60" s="15"/>
    </row>
    <row r="61" s="3" customFormat="1" ht="48" spans="1:23">
      <c r="A61" s="15">
        <v>50</v>
      </c>
      <c r="B61" s="15" t="s">
        <v>316</v>
      </c>
      <c r="C61" s="15" t="s">
        <v>142</v>
      </c>
      <c r="D61" s="15" t="s">
        <v>143</v>
      </c>
      <c r="E61" s="15" t="s">
        <v>362</v>
      </c>
      <c r="F61" s="17" t="s">
        <v>145</v>
      </c>
      <c r="G61" s="17" t="s">
        <v>146</v>
      </c>
      <c r="H61" s="15" t="s">
        <v>147</v>
      </c>
      <c r="I61" s="15" t="s">
        <v>369</v>
      </c>
      <c r="J61" s="15">
        <v>50</v>
      </c>
      <c r="K61" s="15">
        <v>50</v>
      </c>
      <c r="L61" s="15">
        <v>0</v>
      </c>
      <c r="M61" s="15">
        <v>0</v>
      </c>
      <c r="N61" s="15">
        <v>0</v>
      </c>
      <c r="O61" s="15">
        <v>1</v>
      </c>
      <c r="P61" s="15">
        <v>845</v>
      </c>
      <c r="Q61" s="15">
        <v>3542</v>
      </c>
      <c r="R61" s="15">
        <v>1</v>
      </c>
      <c r="S61" s="15">
        <v>119</v>
      </c>
      <c r="T61" s="15">
        <v>484</v>
      </c>
      <c r="U61" s="38" t="s">
        <v>370</v>
      </c>
      <c r="V61" s="38" t="s">
        <v>371</v>
      </c>
      <c r="W61" s="15"/>
    </row>
    <row r="62" s="3" customFormat="1" ht="48" spans="1:23">
      <c r="A62" s="15">
        <v>51</v>
      </c>
      <c r="B62" s="15" t="s">
        <v>372</v>
      </c>
      <c r="C62" s="15" t="s">
        <v>142</v>
      </c>
      <c r="D62" s="15" t="s">
        <v>143</v>
      </c>
      <c r="E62" s="15" t="s">
        <v>373</v>
      </c>
      <c r="F62" s="17" t="s">
        <v>145</v>
      </c>
      <c r="G62" s="17" t="s">
        <v>146</v>
      </c>
      <c r="H62" s="15" t="s">
        <v>147</v>
      </c>
      <c r="I62" s="15" t="s">
        <v>374</v>
      </c>
      <c r="J62" s="15">
        <v>20</v>
      </c>
      <c r="K62" s="15">
        <v>20</v>
      </c>
      <c r="L62" s="15">
        <v>0</v>
      </c>
      <c r="M62" s="15">
        <v>0</v>
      </c>
      <c r="N62" s="15">
        <v>0</v>
      </c>
      <c r="O62" s="15">
        <v>1</v>
      </c>
      <c r="P62" s="15">
        <v>789</v>
      </c>
      <c r="Q62" s="15">
        <v>3218</v>
      </c>
      <c r="R62" s="15">
        <v>0</v>
      </c>
      <c r="S62" s="15">
        <v>170</v>
      </c>
      <c r="T62" s="15">
        <v>697</v>
      </c>
      <c r="U62" s="38" t="s">
        <v>375</v>
      </c>
      <c r="V62" s="38" t="s">
        <v>376</v>
      </c>
      <c r="W62" s="15"/>
    </row>
    <row r="63" s="3" customFormat="1" ht="38.4" spans="1:23">
      <c r="A63" s="15">
        <v>52</v>
      </c>
      <c r="B63" s="15" t="s">
        <v>377</v>
      </c>
      <c r="C63" s="15" t="s">
        <v>142</v>
      </c>
      <c r="D63" s="15" t="s">
        <v>143</v>
      </c>
      <c r="E63" s="15" t="s">
        <v>373</v>
      </c>
      <c r="F63" s="17" t="s">
        <v>145</v>
      </c>
      <c r="G63" s="17" t="s">
        <v>146</v>
      </c>
      <c r="H63" s="15" t="s">
        <v>147</v>
      </c>
      <c r="I63" s="15" t="s">
        <v>378</v>
      </c>
      <c r="J63" s="15">
        <v>20</v>
      </c>
      <c r="K63" s="15">
        <v>20</v>
      </c>
      <c r="L63" s="15">
        <v>0</v>
      </c>
      <c r="M63" s="15">
        <v>0</v>
      </c>
      <c r="N63" s="15">
        <v>0</v>
      </c>
      <c r="O63" s="15">
        <v>1</v>
      </c>
      <c r="P63" s="15">
        <v>789</v>
      </c>
      <c r="Q63" s="15">
        <v>3218</v>
      </c>
      <c r="R63" s="15">
        <v>0</v>
      </c>
      <c r="S63" s="15">
        <v>170</v>
      </c>
      <c r="T63" s="15">
        <v>697</v>
      </c>
      <c r="U63" s="38" t="s">
        <v>379</v>
      </c>
      <c r="V63" s="38" t="s">
        <v>380</v>
      </c>
      <c r="W63" s="15"/>
    </row>
    <row r="64" s="3" customFormat="1" ht="38.4" spans="1:23">
      <c r="A64" s="15">
        <v>53</v>
      </c>
      <c r="B64" s="15" t="s">
        <v>381</v>
      </c>
      <c r="C64" s="15" t="s">
        <v>142</v>
      </c>
      <c r="D64" s="15" t="s">
        <v>143</v>
      </c>
      <c r="E64" s="15" t="s">
        <v>373</v>
      </c>
      <c r="F64" s="17" t="s">
        <v>145</v>
      </c>
      <c r="G64" s="17" t="s">
        <v>146</v>
      </c>
      <c r="H64" s="15" t="s">
        <v>147</v>
      </c>
      <c r="I64" s="15" t="s">
        <v>382</v>
      </c>
      <c r="J64" s="15">
        <v>23</v>
      </c>
      <c r="K64" s="15">
        <v>23</v>
      </c>
      <c r="L64" s="15">
        <v>0</v>
      </c>
      <c r="M64" s="15">
        <v>0</v>
      </c>
      <c r="N64" s="15">
        <v>0</v>
      </c>
      <c r="O64" s="15">
        <v>1</v>
      </c>
      <c r="P64" s="15">
        <v>789</v>
      </c>
      <c r="Q64" s="15">
        <v>3218</v>
      </c>
      <c r="R64" s="15">
        <v>0</v>
      </c>
      <c r="S64" s="15">
        <v>170</v>
      </c>
      <c r="T64" s="15">
        <v>697</v>
      </c>
      <c r="U64" s="38" t="s">
        <v>383</v>
      </c>
      <c r="V64" s="38" t="s">
        <v>384</v>
      </c>
      <c r="W64" s="15"/>
    </row>
    <row r="65" s="3" customFormat="1" ht="54" spans="1:23">
      <c r="A65" s="15">
        <v>54</v>
      </c>
      <c r="B65" s="15" t="s">
        <v>385</v>
      </c>
      <c r="C65" s="15" t="s">
        <v>142</v>
      </c>
      <c r="D65" s="15" t="s">
        <v>143</v>
      </c>
      <c r="E65" s="15" t="s">
        <v>386</v>
      </c>
      <c r="F65" s="17" t="s">
        <v>145</v>
      </c>
      <c r="G65" s="17" t="s">
        <v>146</v>
      </c>
      <c r="H65" s="15" t="s">
        <v>147</v>
      </c>
      <c r="I65" s="15" t="s">
        <v>387</v>
      </c>
      <c r="J65" s="15">
        <v>65</v>
      </c>
      <c r="K65" s="15">
        <v>65</v>
      </c>
      <c r="L65" s="15">
        <v>0</v>
      </c>
      <c r="M65" s="15">
        <v>0</v>
      </c>
      <c r="N65" s="15">
        <v>0</v>
      </c>
      <c r="O65" s="15">
        <v>1</v>
      </c>
      <c r="P65" s="15">
        <v>343</v>
      </c>
      <c r="Q65" s="15">
        <v>1445</v>
      </c>
      <c r="R65" s="15">
        <v>1</v>
      </c>
      <c r="S65" s="15">
        <v>15</v>
      </c>
      <c r="T65" s="15">
        <v>80</v>
      </c>
      <c r="U65" s="38" t="s">
        <v>388</v>
      </c>
      <c r="V65" s="38" t="s">
        <v>389</v>
      </c>
      <c r="W65" s="15"/>
    </row>
    <row r="66" s="3" customFormat="1" ht="57.6" spans="1:23">
      <c r="A66" s="15">
        <v>55</v>
      </c>
      <c r="B66" s="15" t="s">
        <v>390</v>
      </c>
      <c r="C66" s="15" t="s">
        <v>142</v>
      </c>
      <c r="D66" s="15" t="s">
        <v>143</v>
      </c>
      <c r="E66" s="15" t="s">
        <v>386</v>
      </c>
      <c r="F66" s="17" t="s">
        <v>145</v>
      </c>
      <c r="G66" s="17" t="s">
        <v>146</v>
      </c>
      <c r="H66" s="15" t="s">
        <v>147</v>
      </c>
      <c r="I66" s="15" t="s">
        <v>391</v>
      </c>
      <c r="J66" s="15">
        <v>30</v>
      </c>
      <c r="K66" s="15">
        <v>30</v>
      </c>
      <c r="L66" s="15">
        <v>0</v>
      </c>
      <c r="M66" s="15">
        <v>0</v>
      </c>
      <c r="N66" s="15">
        <v>0</v>
      </c>
      <c r="O66" s="15">
        <v>1</v>
      </c>
      <c r="P66" s="15">
        <v>434</v>
      </c>
      <c r="Q66" s="15">
        <v>1980</v>
      </c>
      <c r="R66" s="15">
        <v>1</v>
      </c>
      <c r="S66" s="15">
        <v>111</v>
      </c>
      <c r="T66" s="15">
        <v>471</v>
      </c>
      <c r="U66" s="38" t="s">
        <v>392</v>
      </c>
      <c r="V66" s="38" t="s">
        <v>371</v>
      </c>
      <c r="W66" s="15"/>
    </row>
    <row r="67" ht="28.8" spans="1:23">
      <c r="A67" s="44" t="s">
        <v>62</v>
      </c>
      <c r="B67" s="44" t="s">
        <v>393</v>
      </c>
      <c r="C67" s="44"/>
      <c r="D67" s="44"/>
      <c r="E67" s="44"/>
      <c r="F67" s="44"/>
      <c r="G67" s="44"/>
      <c r="H67" s="44"/>
      <c r="I67" s="44"/>
      <c r="J67" s="44">
        <v>4853</v>
      </c>
      <c r="K67" s="44"/>
      <c r="L67" s="44"/>
      <c r="M67" s="44"/>
      <c r="N67" s="44"/>
      <c r="O67" s="44"/>
      <c r="P67" s="44"/>
      <c r="Q67" s="44"/>
      <c r="R67" s="44"/>
      <c r="S67" s="44"/>
      <c r="T67" s="44"/>
      <c r="U67" s="44"/>
      <c r="V67" s="44"/>
      <c r="W67" s="44"/>
    </row>
    <row r="68" ht="32.4" spans="1:10">
      <c r="A68" s="6" t="s">
        <v>140</v>
      </c>
      <c r="B68" s="45" t="s">
        <v>101</v>
      </c>
      <c r="C68" s="6"/>
      <c r="D68" s="6"/>
      <c r="E68" s="6"/>
      <c r="F68" s="6"/>
      <c r="G68" s="6"/>
      <c r="H68" s="6"/>
      <c r="I68" s="6"/>
      <c r="J68" s="49">
        <v>594.54</v>
      </c>
    </row>
    <row r="69" s="5" customFormat="1" ht="32.4" spans="1:23">
      <c r="A69" s="15">
        <v>56</v>
      </c>
      <c r="B69" s="15" t="s">
        <v>394</v>
      </c>
      <c r="C69" s="15" t="s">
        <v>153</v>
      </c>
      <c r="D69" s="15" t="s">
        <v>143</v>
      </c>
      <c r="E69" s="15" t="s">
        <v>395</v>
      </c>
      <c r="F69" s="17" t="s">
        <v>145</v>
      </c>
      <c r="G69" s="17" t="s">
        <v>146</v>
      </c>
      <c r="H69" s="15" t="s">
        <v>396</v>
      </c>
      <c r="I69" s="24" t="s">
        <v>397</v>
      </c>
      <c r="J69" s="15">
        <v>40</v>
      </c>
      <c r="K69" s="15">
        <v>40</v>
      </c>
      <c r="L69" s="15">
        <v>0</v>
      </c>
      <c r="M69" s="15">
        <v>0</v>
      </c>
      <c r="N69" s="15">
        <v>0</v>
      </c>
      <c r="O69" s="15">
        <v>1</v>
      </c>
      <c r="P69" s="15">
        <v>114</v>
      </c>
      <c r="Q69" s="15">
        <v>520</v>
      </c>
      <c r="R69" s="15">
        <v>1</v>
      </c>
      <c r="S69" s="15">
        <v>50</v>
      </c>
      <c r="T69" s="15">
        <v>261</v>
      </c>
      <c r="U69" s="38" t="s">
        <v>398</v>
      </c>
      <c r="V69" s="38" t="s">
        <v>399</v>
      </c>
      <c r="W69" s="23"/>
    </row>
    <row r="70" s="3" customFormat="1" ht="54" spans="1:23">
      <c r="A70" s="15">
        <v>57</v>
      </c>
      <c r="B70" s="15" t="s">
        <v>400</v>
      </c>
      <c r="C70" s="15" t="s">
        <v>153</v>
      </c>
      <c r="D70" s="15" t="s">
        <v>143</v>
      </c>
      <c r="E70" s="15" t="s">
        <v>401</v>
      </c>
      <c r="F70" s="17" t="s">
        <v>145</v>
      </c>
      <c r="G70" s="17" t="s">
        <v>146</v>
      </c>
      <c r="H70" s="15" t="s">
        <v>396</v>
      </c>
      <c r="I70" s="15" t="s">
        <v>402</v>
      </c>
      <c r="J70" s="15">
        <v>179.13</v>
      </c>
      <c r="K70" s="15">
        <v>200</v>
      </c>
      <c r="L70" s="15">
        <v>0</v>
      </c>
      <c r="M70" s="15">
        <v>0</v>
      </c>
      <c r="N70" s="15">
        <v>0</v>
      </c>
      <c r="O70" s="15">
        <v>3</v>
      </c>
      <c r="P70" s="15">
        <v>1000</v>
      </c>
      <c r="Q70" s="15">
        <v>3500</v>
      </c>
      <c r="R70" s="15">
        <v>3</v>
      </c>
      <c r="S70" s="15">
        <v>105</v>
      </c>
      <c r="T70" s="15">
        <v>408</v>
      </c>
      <c r="U70" s="38" t="s">
        <v>403</v>
      </c>
      <c r="V70" s="38" t="s">
        <v>404</v>
      </c>
      <c r="W70" s="15"/>
    </row>
    <row r="71" s="3" customFormat="1" ht="32.4" spans="1:23">
      <c r="A71" s="15">
        <v>58</v>
      </c>
      <c r="B71" s="15" t="s">
        <v>405</v>
      </c>
      <c r="C71" s="15" t="s">
        <v>153</v>
      </c>
      <c r="D71" s="15" t="s">
        <v>143</v>
      </c>
      <c r="E71" s="15" t="s">
        <v>406</v>
      </c>
      <c r="F71" s="17" t="s">
        <v>145</v>
      </c>
      <c r="G71" s="17" t="s">
        <v>146</v>
      </c>
      <c r="H71" s="15" t="s">
        <v>396</v>
      </c>
      <c r="I71" s="15" t="s">
        <v>407</v>
      </c>
      <c r="J71" s="15">
        <v>90</v>
      </c>
      <c r="K71" s="15">
        <v>90</v>
      </c>
      <c r="L71" s="15">
        <v>0</v>
      </c>
      <c r="M71" s="15">
        <v>0</v>
      </c>
      <c r="N71" s="15">
        <v>0</v>
      </c>
      <c r="O71" s="15">
        <v>1</v>
      </c>
      <c r="P71" s="24">
        <v>250</v>
      </c>
      <c r="Q71" s="15">
        <v>1010</v>
      </c>
      <c r="R71" s="24">
        <v>1</v>
      </c>
      <c r="S71" s="24">
        <v>70</v>
      </c>
      <c r="T71" s="15">
        <v>280</v>
      </c>
      <c r="U71" s="38" t="s">
        <v>408</v>
      </c>
      <c r="V71" s="38" t="s">
        <v>409</v>
      </c>
      <c r="W71" s="23"/>
    </row>
    <row r="72" s="3" customFormat="1" ht="32.4" spans="1:23">
      <c r="A72" s="15">
        <v>59</v>
      </c>
      <c r="B72" s="15" t="s">
        <v>410</v>
      </c>
      <c r="C72" s="15" t="s">
        <v>153</v>
      </c>
      <c r="D72" s="15" t="s">
        <v>143</v>
      </c>
      <c r="E72" s="15" t="s">
        <v>261</v>
      </c>
      <c r="F72" s="17" t="s">
        <v>145</v>
      </c>
      <c r="G72" s="17" t="s">
        <v>146</v>
      </c>
      <c r="H72" s="15" t="s">
        <v>396</v>
      </c>
      <c r="I72" s="15" t="s">
        <v>407</v>
      </c>
      <c r="J72" s="15">
        <v>80</v>
      </c>
      <c r="K72" s="15">
        <v>80</v>
      </c>
      <c r="L72" s="15">
        <v>0</v>
      </c>
      <c r="M72" s="15">
        <v>0</v>
      </c>
      <c r="N72" s="15">
        <v>0</v>
      </c>
      <c r="O72" s="15">
        <v>1</v>
      </c>
      <c r="P72" s="24">
        <v>287</v>
      </c>
      <c r="Q72" s="15" t="s">
        <v>411</v>
      </c>
      <c r="R72" s="24">
        <v>1</v>
      </c>
      <c r="S72" s="24">
        <v>80</v>
      </c>
      <c r="T72" s="15">
        <v>320</v>
      </c>
      <c r="U72" s="38" t="s">
        <v>412</v>
      </c>
      <c r="V72" s="38" t="s">
        <v>413</v>
      </c>
      <c r="W72" s="23"/>
    </row>
    <row r="73" s="3" customFormat="1" ht="32.4" spans="1:23">
      <c r="A73" s="15">
        <v>60</v>
      </c>
      <c r="B73" s="15" t="s">
        <v>414</v>
      </c>
      <c r="C73" s="15" t="s">
        <v>153</v>
      </c>
      <c r="D73" s="15" t="s">
        <v>143</v>
      </c>
      <c r="E73" s="15" t="s">
        <v>415</v>
      </c>
      <c r="F73" s="17" t="s">
        <v>145</v>
      </c>
      <c r="G73" s="17" t="s">
        <v>146</v>
      </c>
      <c r="H73" s="15" t="s">
        <v>396</v>
      </c>
      <c r="I73" s="15" t="s">
        <v>407</v>
      </c>
      <c r="J73" s="15">
        <v>80</v>
      </c>
      <c r="K73" s="15">
        <v>80</v>
      </c>
      <c r="L73" s="15">
        <v>0</v>
      </c>
      <c r="M73" s="15">
        <v>0</v>
      </c>
      <c r="N73" s="15">
        <v>0</v>
      </c>
      <c r="O73" s="15">
        <v>1</v>
      </c>
      <c r="P73" s="23">
        <v>290</v>
      </c>
      <c r="Q73" s="15" t="s">
        <v>416</v>
      </c>
      <c r="R73" s="23">
        <v>1</v>
      </c>
      <c r="S73" s="23">
        <v>88</v>
      </c>
      <c r="T73" s="23">
        <v>352</v>
      </c>
      <c r="U73" s="38" t="s">
        <v>417</v>
      </c>
      <c r="V73" s="38" t="s">
        <v>418</v>
      </c>
      <c r="W73" s="23"/>
    </row>
    <row r="74" s="3" customFormat="1" ht="32.4" spans="1:23">
      <c r="A74" s="15">
        <v>61</v>
      </c>
      <c r="B74" s="15" t="s">
        <v>419</v>
      </c>
      <c r="C74" s="15" t="s">
        <v>153</v>
      </c>
      <c r="D74" s="15" t="s">
        <v>143</v>
      </c>
      <c r="E74" s="15" t="s">
        <v>420</v>
      </c>
      <c r="F74" s="17" t="s">
        <v>145</v>
      </c>
      <c r="G74" s="17" t="s">
        <v>146</v>
      </c>
      <c r="H74" s="15" t="s">
        <v>396</v>
      </c>
      <c r="I74" s="15" t="s">
        <v>407</v>
      </c>
      <c r="J74" s="15">
        <v>90</v>
      </c>
      <c r="K74" s="15">
        <v>90</v>
      </c>
      <c r="L74" s="15">
        <v>0</v>
      </c>
      <c r="M74" s="15">
        <v>0</v>
      </c>
      <c r="N74" s="15">
        <v>0</v>
      </c>
      <c r="O74" s="15">
        <v>1</v>
      </c>
      <c r="P74" s="23">
        <v>617</v>
      </c>
      <c r="Q74" s="15">
        <v>2468</v>
      </c>
      <c r="R74" s="23">
        <v>1</v>
      </c>
      <c r="S74" s="23">
        <v>400</v>
      </c>
      <c r="T74" s="23">
        <v>1600</v>
      </c>
      <c r="U74" s="38" t="s">
        <v>421</v>
      </c>
      <c r="V74" s="38" t="s">
        <v>422</v>
      </c>
      <c r="W74" s="23"/>
    </row>
    <row r="75" s="3" customFormat="1" ht="32.4" spans="1:23">
      <c r="A75" s="15">
        <v>62</v>
      </c>
      <c r="B75" s="15" t="s">
        <v>423</v>
      </c>
      <c r="C75" s="15" t="s">
        <v>153</v>
      </c>
      <c r="D75" s="15" t="s">
        <v>143</v>
      </c>
      <c r="E75" s="15" t="s">
        <v>415</v>
      </c>
      <c r="F75" s="17" t="s">
        <v>145</v>
      </c>
      <c r="G75" s="17" t="s">
        <v>146</v>
      </c>
      <c r="H75" s="15" t="s">
        <v>396</v>
      </c>
      <c r="I75" s="15" t="s">
        <v>424</v>
      </c>
      <c r="J75" s="15">
        <v>8</v>
      </c>
      <c r="K75" s="15">
        <v>8</v>
      </c>
      <c r="L75" s="15">
        <v>0</v>
      </c>
      <c r="M75" s="15">
        <v>0</v>
      </c>
      <c r="N75" s="15">
        <v>0</v>
      </c>
      <c r="O75" s="15">
        <v>1</v>
      </c>
      <c r="P75" s="23">
        <v>63</v>
      </c>
      <c r="Q75" s="23">
        <v>350</v>
      </c>
      <c r="R75" s="23">
        <v>1</v>
      </c>
      <c r="S75" s="23">
        <v>30</v>
      </c>
      <c r="T75" s="23">
        <v>120</v>
      </c>
      <c r="U75" s="38" t="s">
        <v>417</v>
      </c>
      <c r="V75" s="38" t="s">
        <v>425</v>
      </c>
      <c r="W75" s="23"/>
    </row>
    <row r="76" s="3" customFormat="1" ht="32.4" spans="1:23">
      <c r="A76" s="15">
        <v>63</v>
      </c>
      <c r="B76" s="15" t="s">
        <v>426</v>
      </c>
      <c r="C76" s="15" t="s">
        <v>153</v>
      </c>
      <c r="D76" s="15" t="s">
        <v>143</v>
      </c>
      <c r="E76" s="15" t="s">
        <v>427</v>
      </c>
      <c r="F76" s="17" t="s">
        <v>145</v>
      </c>
      <c r="G76" s="17" t="s">
        <v>146</v>
      </c>
      <c r="H76" s="15" t="s">
        <v>396</v>
      </c>
      <c r="I76" s="15" t="s">
        <v>428</v>
      </c>
      <c r="J76" s="15">
        <v>8</v>
      </c>
      <c r="K76" s="15">
        <v>8</v>
      </c>
      <c r="L76" s="15">
        <v>0</v>
      </c>
      <c r="M76" s="15">
        <v>0</v>
      </c>
      <c r="N76" s="15">
        <v>0</v>
      </c>
      <c r="O76" s="15">
        <v>1</v>
      </c>
      <c r="P76" s="23">
        <v>50</v>
      </c>
      <c r="Q76" s="23">
        <v>260</v>
      </c>
      <c r="R76" s="23">
        <v>1</v>
      </c>
      <c r="S76" s="23">
        <v>25</v>
      </c>
      <c r="T76" s="23">
        <v>100</v>
      </c>
      <c r="U76" s="38" t="s">
        <v>417</v>
      </c>
      <c r="V76" s="38" t="s">
        <v>429</v>
      </c>
      <c r="W76" s="23"/>
    </row>
    <row r="77" s="3" customFormat="1" ht="43.2" spans="1:23">
      <c r="A77" s="15">
        <v>64</v>
      </c>
      <c r="B77" s="15" t="s">
        <v>430</v>
      </c>
      <c r="C77" s="15" t="s">
        <v>153</v>
      </c>
      <c r="D77" s="15" t="s">
        <v>143</v>
      </c>
      <c r="E77" s="15" t="s">
        <v>395</v>
      </c>
      <c r="F77" s="17" t="s">
        <v>145</v>
      </c>
      <c r="G77" s="17" t="s">
        <v>146</v>
      </c>
      <c r="H77" s="15" t="s">
        <v>396</v>
      </c>
      <c r="I77" s="15" t="s">
        <v>431</v>
      </c>
      <c r="J77" s="15">
        <v>7</v>
      </c>
      <c r="K77" s="15">
        <v>7</v>
      </c>
      <c r="L77" s="15">
        <v>0</v>
      </c>
      <c r="M77" s="15">
        <v>0</v>
      </c>
      <c r="N77" s="15">
        <v>0</v>
      </c>
      <c r="O77" s="15">
        <v>1</v>
      </c>
      <c r="P77" s="23">
        <v>32</v>
      </c>
      <c r="Q77" s="23">
        <v>170</v>
      </c>
      <c r="R77" s="23">
        <v>1</v>
      </c>
      <c r="S77" s="23">
        <v>20</v>
      </c>
      <c r="T77" s="23">
        <v>80</v>
      </c>
      <c r="U77" s="38" t="s">
        <v>432</v>
      </c>
      <c r="V77" s="38" t="s">
        <v>433</v>
      </c>
      <c r="W77" s="23"/>
    </row>
    <row r="78" s="3" customFormat="1" ht="32.4" spans="1:23">
      <c r="A78" s="15">
        <v>65</v>
      </c>
      <c r="B78" s="15" t="s">
        <v>434</v>
      </c>
      <c r="C78" s="15" t="s">
        <v>153</v>
      </c>
      <c r="D78" s="15" t="s">
        <v>143</v>
      </c>
      <c r="E78" s="15" t="s">
        <v>435</v>
      </c>
      <c r="F78" s="17" t="s">
        <v>145</v>
      </c>
      <c r="G78" s="17" t="s">
        <v>146</v>
      </c>
      <c r="H78" s="15" t="s">
        <v>396</v>
      </c>
      <c r="I78" s="15" t="s">
        <v>436</v>
      </c>
      <c r="J78" s="15">
        <v>6</v>
      </c>
      <c r="K78" s="15">
        <v>6</v>
      </c>
      <c r="L78" s="15">
        <v>0</v>
      </c>
      <c r="M78" s="15">
        <v>0</v>
      </c>
      <c r="N78" s="15">
        <v>0</v>
      </c>
      <c r="O78" s="15">
        <v>1</v>
      </c>
      <c r="P78" s="23">
        <v>35</v>
      </c>
      <c r="Q78" s="23">
        <v>180</v>
      </c>
      <c r="R78" s="23">
        <v>1</v>
      </c>
      <c r="S78" s="23">
        <v>21</v>
      </c>
      <c r="T78" s="23">
        <v>84</v>
      </c>
      <c r="U78" s="38" t="s">
        <v>437</v>
      </c>
      <c r="V78" s="38" t="s">
        <v>433</v>
      </c>
      <c r="W78" s="23"/>
    </row>
    <row r="79" s="3" customFormat="1" ht="32.4" spans="1:23">
      <c r="A79" s="15">
        <v>66</v>
      </c>
      <c r="B79" s="15" t="s">
        <v>438</v>
      </c>
      <c r="C79" s="15" t="s">
        <v>153</v>
      </c>
      <c r="D79" s="15" t="s">
        <v>143</v>
      </c>
      <c r="E79" s="15" t="s">
        <v>439</v>
      </c>
      <c r="F79" s="17" t="s">
        <v>145</v>
      </c>
      <c r="G79" s="17" t="s">
        <v>146</v>
      </c>
      <c r="H79" s="15" t="s">
        <v>396</v>
      </c>
      <c r="I79" s="15" t="s">
        <v>440</v>
      </c>
      <c r="J79" s="15">
        <v>5</v>
      </c>
      <c r="K79" s="15">
        <v>5</v>
      </c>
      <c r="L79" s="15">
        <v>0</v>
      </c>
      <c r="M79" s="15">
        <v>0</v>
      </c>
      <c r="N79" s="15">
        <v>0</v>
      </c>
      <c r="O79" s="15">
        <v>1</v>
      </c>
      <c r="P79" s="15">
        <v>308</v>
      </c>
      <c r="Q79" s="15">
        <v>1270</v>
      </c>
      <c r="R79" s="15">
        <v>1</v>
      </c>
      <c r="S79" s="15">
        <v>58</v>
      </c>
      <c r="T79" s="15">
        <v>232</v>
      </c>
      <c r="U79" s="38" t="s">
        <v>441</v>
      </c>
      <c r="V79" s="38" t="s">
        <v>442</v>
      </c>
      <c r="W79" s="15"/>
    </row>
    <row r="80" s="3" customFormat="1" ht="28.8" spans="1:23">
      <c r="A80" s="15">
        <v>67</v>
      </c>
      <c r="B80" s="15" t="s">
        <v>443</v>
      </c>
      <c r="C80" s="15" t="s">
        <v>153</v>
      </c>
      <c r="D80" s="15" t="s">
        <v>143</v>
      </c>
      <c r="E80" s="15" t="s">
        <v>444</v>
      </c>
      <c r="F80" s="17" t="s">
        <v>145</v>
      </c>
      <c r="G80" s="17" t="s">
        <v>146</v>
      </c>
      <c r="H80" s="15" t="s">
        <v>396</v>
      </c>
      <c r="I80" s="15" t="s">
        <v>445</v>
      </c>
      <c r="J80" s="15">
        <v>1.41</v>
      </c>
      <c r="K80" s="15">
        <v>1.41</v>
      </c>
      <c r="L80" s="15">
        <v>0</v>
      </c>
      <c r="M80" s="15">
        <v>0</v>
      </c>
      <c r="N80" s="15">
        <v>0</v>
      </c>
      <c r="O80" s="15">
        <v>1</v>
      </c>
      <c r="P80" s="15">
        <v>75</v>
      </c>
      <c r="Q80" s="15">
        <v>306</v>
      </c>
      <c r="R80" s="15">
        <v>1</v>
      </c>
      <c r="S80" s="15">
        <v>12</v>
      </c>
      <c r="T80" s="15">
        <v>56</v>
      </c>
      <c r="U80" s="38" t="s">
        <v>446</v>
      </c>
      <c r="V80" s="38" t="s">
        <v>447</v>
      </c>
      <c r="W80" s="15"/>
    </row>
    <row r="81" spans="1:10">
      <c r="A81" s="6" t="s">
        <v>151</v>
      </c>
      <c r="B81" s="45" t="s">
        <v>102</v>
      </c>
      <c r="C81" s="6"/>
      <c r="D81" s="6"/>
      <c r="E81" s="6"/>
      <c r="F81" s="6"/>
      <c r="G81" s="6"/>
      <c r="H81" s="6"/>
      <c r="I81" s="6"/>
      <c r="J81" s="49">
        <v>387.51</v>
      </c>
    </row>
    <row r="82" s="3" customFormat="1" ht="32.4" spans="1:23">
      <c r="A82" s="15">
        <v>68</v>
      </c>
      <c r="B82" s="15" t="s">
        <v>423</v>
      </c>
      <c r="C82" s="15" t="s">
        <v>153</v>
      </c>
      <c r="D82" s="15" t="s">
        <v>143</v>
      </c>
      <c r="E82" s="15" t="s">
        <v>415</v>
      </c>
      <c r="F82" s="17" t="s">
        <v>145</v>
      </c>
      <c r="G82" s="17" t="s">
        <v>146</v>
      </c>
      <c r="H82" s="15" t="s">
        <v>396</v>
      </c>
      <c r="I82" s="15" t="s">
        <v>424</v>
      </c>
      <c r="J82" s="15">
        <v>8</v>
      </c>
      <c r="K82" s="15">
        <v>8</v>
      </c>
      <c r="L82" s="15">
        <v>0</v>
      </c>
      <c r="M82" s="15">
        <v>0</v>
      </c>
      <c r="N82" s="15">
        <v>0</v>
      </c>
      <c r="O82" s="15">
        <v>1</v>
      </c>
      <c r="P82" s="23">
        <v>63</v>
      </c>
      <c r="Q82" s="23">
        <v>350</v>
      </c>
      <c r="R82" s="23">
        <v>1</v>
      </c>
      <c r="S82" s="23">
        <v>30</v>
      </c>
      <c r="T82" s="23">
        <v>120</v>
      </c>
      <c r="U82" s="38" t="s">
        <v>417</v>
      </c>
      <c r="V82" s="38" t="s">
        <v>425</v>
      </c>
      <c r="W82" s="23"/>
    </row>
    <row r="83" s="3" customFormat="1" ht="32.4" spans="1:23">
      <c r="A83" s="15">
        <v>69</v>
      </c>
      <c r="B83" s="15" t="s">
        <v>426</v>
      </c>
      <c r="C83" s="15" t="s">
        <v>153</v>
      </c>
      <c r="D83" s="15" t="s">
        <v>143</v>
      </c>
      <c r="E83" s="15" t="s">
        <v>427</v>
      </c>
      <c r="F83" s="17" t="s">
        <v>145</v>
      </c>
      <c r="G83" s="17" t="s">
        <v>146</v>
      </c>
      <c r="H83" s="15" t="s">
        <v>396</v>
      </c>
      <c r="I83" s="15" t="s">
        <v>428</v>
      </c>
      <c r="J83" s="15">
        <v>8</v>
      </c>
      <c r="K83" s="15">
        <v>8</v>
      </c>
      <c r="L83" s="15">
        <v>0</v>
      </c>
      <c r="M83" s="15">
        <v>0</v>
      </c>
      <c r="N83" s="15">
        <v>0</v>
      </c>
      <c r="O83" s="15">
        <v>1</v>
      </c>
      <c r="P83" s="23">
        <v>50</v>
      </c>
      <c r="Q83" s="23">
        <v>260</v>
      </c>
      <c r="R83" s="23">
        <v>1</v>
      </c>
      <c r="S83" s="23">
        <v>25</v>
      </c>
      <c r="T83" s="23">
        <v>100</v>
      </c>
      <c r="U83" s="38" t="s">
        <v>417</v>
      </c>
      <c r="V83" s="38" t="s">
        <v>429</v>
      </c>
      <c r="W83" s="23"/>
    </row>
    <row r="84" s="3" customFormat="1" ht="43.2" spans="1:23">
      <c r="A84" s="15">
        <v>70</v>
      </c>
      <c r="B84" s="15" t="s">
        <v>430</v>
      </c>
      <c r="C84" s="15" t="s">
        <v>153</v>
      </c>
      <c r="D84" s="15" t="s">
        <v>143</v>
      </c>
      <c r="E84" s="15" t="s">
        <v>395</v>
      </c>
      <c r="F84" s="17" t="s">
        <v>145</v>
      </c>
      <c r="G84" s="17" t="s">
        <v>146</v>
      </c>
      <c r="H84" s="15" t="s">
        <v>396</v>
      </c>
      <c r="I84" s="15" t="s">
        <v>431</v>
      </c>
      <c r="J84" s="15">
        <v>7</v>
      </c>
      <c r="K84" s="15">
        <v>7</v>
      </c>
      <c r="L84" s="15">
        <v>0</v>
      </c>
      <c r="M84" s="15">
        <v>0</v>
      </c>
      <c r="N84" s="15">
        <v>0</v>
      </c>
      <c r="O84" s="15">
        <v>1</v>
      </c>
      <c r="P84" s="23">
        <v>32</v>
      </c>
      <c r="Q84" s="23">
        <v>170</v>
      </c>
      <c r="R84" s="23">
        <v>1</v>
      </c>
      <c r="S84" s="23">
        <v>20</v>
      </c>
      <c r="T84" s="23">
        <v>80</v>
      </c>
      <c r="U84" s="38" t="s">
        <v>432</v>
      </c>
      <c r="V84" s="38" t="s">
        <v>433</v>
      </c>
      <c r="W84" s="23"/>
    </row>
    <row r="85" s="3" customFormat="1" ht="32.4" spans="1:23">
      <c r="A85" s="15">
        <v>71</v>
      </c>
      <c r="B85" s="15" t="s">
        <v>434</v>
      </c>
      <c r="C85" s="15" t="s">
        <v>153</v>
      </c>
      <c r="D85" s="15" t="s">
        <v>143</v>
      </c>
      <c r="E85" s="15" t="s">
        <v>435</v>
      </c>
      <c r="F85" s="17" t="s">
        <v>145</v>
      </c>
      <c r="G85" s="17" t="s">
        <v>146</v>
      </c>
      <c r="H85" s="15" t="s">
        <v>396</v>
      </c>
      <c r="I85" s="15" t="s">
        <v>436</v>
      </c>
      <c r="J85" s="15">
        <v>6</v>
      </c>
      <c r="K85" s="15">
        <v>6</v>
      </c>
      <c r="L85" s="15">
        <v>0</v>
      </c>
      <c r="M85" s="15">
        <v>0</v>
      </c>
      <c r="N85" s="15">
        <v>0</v>
      </c>
      <c r="O85" s="15">
        <v>1</v>
      </c>
      <c r="P85" s="23">
        <v>35</v>
      </c>
      <c r="Q85" s="23">
        <v>180</v>
      </c>
      <c r="R85" s="23">
        <v>1</v>
      </c>
      <c r="S85" s="23">
        <v>21</v>
      </c>
      <c r="T85" s="23">
        <v>84</v>
      </c>
      <c r="U85" s="38" t="s">
        <v>437</v>
      </c>
      <c r="V85" s="38" t="s">
        <v>433</v>
      </c>
      <c r="W85" s="23"/>
    </row>
    <row r="86" s="3" customFormat="1" ht="28.8" spans="1:23">
      <c r="A86" s="15">
        <v>72</v>
      </c>
      <c r="B86" s="15" t="s">
        <v>448</v>
      </c>
      <c r="C86" s="15" t="s">
        <v>153</v>
      </c>
      <c r="D86" s="15" t="s">
        <v>143</v>
      </c>
      <c r="E86" s="15" t="s">
        <v>415</v>
      </c>
      <c r="F86" s="17" t="s">
        <v>145</v>
      </c>
      <c r="G86" s="17" t="s">
        <v>146</v>
      </c>
      <c r="H86" s="15" t="s">
        <v>396</v>
      </c>
      <c r="I86" s="24" t="s">
        <v>449</v>
      </c>
      <c r="J86" s="15">
        <v>30</v>
      </c>
      <c r="K86" s="15">
        <v>30</v>
      </c>
      <c r="L86" s="15">
        <v>0</v>
      </c>
      <c r="M86" s="15">
        <v>0</v>
      </c>
      <c r="N86" s="15">
        <v>0</v>
      </c>
      <c r="O86" s="15">
        <v>1</v>
      </c>
      <c r="P86" s="15">
        <v>63</v>
      </c>
      <c r="Q86" s="15">
        <v>360</v>
      </c>
      <c r="R86" s="15">
        <v>1</v>
      </c>
      <c r="S86" s="15">
        <v>20</v>
      </c>
      <c r="T86" s="15">
        <v>80</v>
      </c>
      <c r="U86" s="38" t="s">
        <v>450</v>
      </c>
      <c r="V86" s="38" t="s">
        <v>451</v>
      </c>
      <c r="W86" s="23"/>
    </row>
    <row r="87" s="3" customFormat="1" ht="28.8" spans="1:23">
      <c r="A87" s="15">
        <v>73</v>
      </c>
      <c r="B87" s="15" t="s">
        <v>452</v>
      </c>
      <c r="C87" s="15" t="s">
        <v>142</v>
      </c>
      <c r="D87" s="15" t="s">
        <v>143</v>
      </c>
      <c r="E87" s="15" t="s">
        <v>453</v>
      </c>
      <c r="F87" s="17" t="s">
        <v>145</v>
      </c>
      <c r="G87" s="17" t="s">
        <v>146</v>
      </c>
      <c r="H87" s="15" t="s">
        <v>396</v>
      </c>
      <c r="I87" s="15" t="s">
        <v>454</v>
      </c>
      <c r="J87" s="15">
        <v>86</v>
      </c>
      <c r="K87" s="15">
        <v>86</v>
      </c>
      <c r="L87" s="15">
        <v>0</v>
      </c>
      <c r="M87" s="15">
        <v>0</v>
      </c>
      <c r="N87" s="15">
        <v>0</v>
      </c>
      <c r="O87" s="15">
        <v>1</v>
      </c>
      <c r="P87" s="15">
        <v>455</v>
      </c>
      <c r="Q87" s="15">
        <v>1658</v>
      </c>
      <c r="R87" s="15">
        <v>1</v>
      </c>
      <c r="S87" s="15">
        <v>75</v>
      </c>
      <c r="T87" s="15">
        <v>307</v>
      </c>
      <c r="U87" s="38" t="s">
        <v>455</v>
      </c>
      <c r="V87" s="38" t="s">
        <v>456</v>
      </c>
      <c r="W87" s="15"/>
    </row>
    <row r="88" s="3" customFormat="1" ht="28.8" spans="1:23">
      <c r="A88" s="15">
        <v>74</v>
      </c>
      <c r="B88" s="15" t="s">
        <v>457</v>
      </c>
      <c r="C88" s="15" t="s">
        <v>153</v>
      </c>
      <c r="D88" s="15" t="s">
        <v>143</v>
      </c>
      <c r="E88" s="15" t="s">
        <v>453</v>
      </c>
      <c r="F88" s="17" t="s">
        <v>145</v>
      </c>
      <c r="G88" s="17" t="s">
        <v>146</v>
      </c>
      <c r="H88" s="15" t="s">
        <v>396</v>
      </c>
      <c r="I88" s="15" t="s">
        <v>458</v>
      </c>
      <c r="J88" s="15">
        <v>13.4</v>
      </c>
      <c r="K88" s="15">
        <v>13.4</v>
      </c>
      <c r="L88" s="15">
        <v>0</v>
      </c>
      <c r="M88" s="15">
        <v>0</v>
      </c>
      <c r="N88" s="15">
        <v>0</v>
      </c>
      <c r="O88" s="15">
        <v>1</v>
      </c>
      <c r="P88" s="15">
        <v>84</v>
      </c>
      <c r="Q88" s="15">
        <v>400</v>
      </c>
      <c r="R88" s="15">
        <v>1</v>
      </c>
      <c r="S88" s="15">
        <v>7</v>
      </c>
      <c r="T88" s="15">
        <v>28</v>
      </c>
      <c r="U88" s="38" t="s">
        <v>459</v>
      </c>
      <c r="V88" s="38" t="s">
        <v>460</v>
      </c>
      <c r="W88" s="15"/>
    </row>
    <row r="89" s="3" customFormat="1" ht="21.6" spans="1:23">
      <c r="A89" s="15">
        <v>75</v>
      </c>
      <c r="B89" s="15" t="s">
        <v>461</v>
      </c>
      <c r="C89" s="15" t="s">
        <v>153</v>
      </c>
      <c r="D89" s="15" t="s">
        <v>143</v>
      </c>
      <c r="E89" s="15" t="s">
        <v>462</v>
      </c>
      <c r="F89" s="17" t="s">
        <v>145</v>
      </c>
      <c r="G89" s="17" t="s">
        <v>146</v>
      </c>
      <c r="H89" s="15" t="s">
        <v>396</v>
      </c>
      <c r="I89" s="15" t="s">
        <v>463</v>
      </c>
      <c r="J89" s="15">
        <v>22</v>
      </c>
      <c r="K89" s="15">
        <v>22</v>
      </c>
      <c r="L89" s="15">
        <v>0</v>
      </c>
      <c r="M89" s="15">
        <v>0</v>
      </c>
      <c r="N89" s="15">
        <v>0</v>
      </c>
      <c r="O89" s="15">
        <v>1</v>
      </c>
      <c r="P89" s="15">
        <v>28</v>
      </c>
      <c r="Q89" s="15">
        <v>118</v>
      </c>
      <c r="R89" s="15">
        <v>1</v>
      </c>
      <c r="S89" s="15">
        <v>10</v>
      </c>
      <c r="T89" s="15">
        <v>32</v>
      </c>
      <c r="U89" s="38" t="s">
        <v>464</v>
      </c>
      <c r="V89" s="38" t="s">
        <v>465</v>
      </c>
      <c r="W89" s="15"/>
    </row>
    <row r="90" s="3" customFormat="1" ht="21.6" spans="1:23">
      <c r="A90" s="15">
        <v>76</v>
      </c>
      <c r="B90" s="15" t="s">
        <v>461</v>
      </c>
      <c r="C90" s="15" t="s">
        <v>153</v>
      </c>
      <c r="D90" s="15" t="s">
        <v>143</v>
      </c>
      <c r="E90" s="15" t="s">
        <v>462</v>
      </c>
      <c r="F90" s="17" t="s">
        <v>145</v>
      </c>
      <c r="G90" s="17" t="s">
        <v>146</v>
      </c>
      <c r="H90" s="15" t="s">
        <v>396</v>
      </c>
      <c r="I90" s="15" t="s">
        <v>466</v>
      </c>
      <c r="J90" s="15">
        <v>3</v>
      </c>
      <c r="K90" s="15">
        <v>3</v>
      </c>
      <c r="L90" s="15">
        <v>0</v>
      </c>
      <c r="M90" s="15">
        <v>0</v>
      </c>
      <c r="N90" s="15">
        <v>0</v>
      </c>
      <c r="O90" s="15">
        <v>1</v>
      </c>
      <c r="P90" s="15">
        <v>40</v>
      </c>
      <c r="Q90" s="15">
        <v>169</v>
      </c>
      <c r="R90" s="15">
        <v>1</v>
      </c>
      <c r="S90" s="15">
        <v>10</v>
      </c>
      <c r="T90" s="15">
        <v>32</v>
      </c>
      <c r="U90" s="38" t="s">
        <v>464</v>
      </c>
      <c r="V90" s="38" t="s">
        <v>467</v>
      </c>
      <c r="W90" s="15"/>
    </row>
    <row r="91" s="3" customFormat="1" ht="28.8" spans="1:23">
      <c r="A91" s="15">
        <v>77</v>
      </c>
      <c r="B91" s="15" t="s">
        <v>468</v>
      </c>
      <c r="C91" s="15" t="s">
        <v>142</v>
      </c>
      <c r="D91" s="15" t="s">
        <v>143</v>
      </c>
      <c r="E91" s="15" t="s">
        <v>327</v>
      </c>
      <c r="F91" s="17" t="s">
        <v>145</v>
      </c>
      <c r="G91" s="17" t="s">
        <v>146</v>
      </c>
      <c r="H91" s="15" t="s">
        <v>396</v>
      </c>
      <c r="I91" s="15" t="s">
        <v>469</v>
      </c>
      <c r="J91" s="15">
        <v>35</v>
      </c>
      <c r="K91" s="15">
        <v>35</v>
      </c>
      <c r="L91" s="15">
        <v>0</v>
      </c>
      <c r="M91" s="15">
        <v>0</v>
      </c>
      <c r="N91" s="15">
        <v>0</v>
      </c>
      <c r="O91" s="15">
        <v>1</v>
      </c>
      <c r="P91" s="15">
        <v>71</v>
      </c>
      <c r="Q91" s="15">
        <v>252</v>
      </c>
      <c r="R91" s="15">
        <v>1</v>
      </c>
      <c r="S91" s="15">
        <v>13</v>
      </c>
      <c r="T91" s="15">
        <v>44</v>
      </c>
      <c r="U91" s="38" t="s">
        <v>470</v>
      </c>
      <c r="V91" s="38" t="s">
        <v>471</v>
      </c>
      <c r="W91" s="15"/>
    </row>
    <row r="92" s="3" customFormat="1" ht="38.4" spans="1:23">
      <c r="A92" s="15">
        <v>78</v>
      </c>
      <c r="B92" s="15" t="s">
        <v>472</v>
      </c>
      <c r="C92" s="15" t="s">
        <v>142</v>
      </c>
      <c r="D92" s="15" t="s">
        <v>143</v>
      </c>
      <c r="E92" s="15" t="s">
        <v>327</v>
      </c>
      <c r="F92" s="17" t="s">
        <v>145</v>
      </c>
      <c r="G92" s="17" t="s">
        <v>146</v>
      </c>
      <c r="H92" s="15" t="s">
        <v>396</v>
      </c>
      <c r="I92" s="15" t="s">
        <v>473</v>
      </c>
      <c r="J92" s="15">
        <v>99.11</v>
      </c>
      <c r="K92" s="15">
        <v>100</v>
      </c>
      <c r="L92" s="15">
        <v>0</v>
      </c>
      <c r="M92" s="15">
        <v>0</v>
      </c>
      <c r="N92" s="15">
        <v>0</v>
      </c>
      <c r="O92" s="15">
        <v>1</v>
      </c>
      <c r="P92" s="15">
        <v>170</v>
      </c>
      <c r="Q92" s="15">
        <v>535</v>
      </c>
      <c r="R92" s="15">
        <v>1</v>
      </c>
      <c r="S92" s="15">
        <v>30</v>
      </c>
      <c r="T92" s="15">
        <v>115</v>
      </c>
      <c r="U92" s="38" t="s">
        <v>474</v>
      </c>
      <c r="V92" s="38" t="s">
        <v>475</v>
      </c>
      <c r="W92" s="15"/>
    </row>
    <row r="93" s="3" customFormat="1" ht="28.8" spans="1:23">
      <c r="A93" s="15">
        <v>79</v>
      </c>
      <c r="B93" s="15" t="s">
        <v>476</v>
      </c>
      <c r="C93" s="15" t="s">
        <v>153</v>
      </c>
      <c r="D93" s="15" t="s">
        <v>143</v>
      </c>
      <c r="E93" s="15" t="s">
        <v>477</v>
      </c>
      <c r="F93" s="17" t="s">
        <v>145</v>
      </c>
      <c r="G93" s="17" t="s">
        <v>146</v>
      </c>
      <c r="H93" s="15" t="s">
        <v>396</v>
      </c>
      <c r="I93" s="15" t="s">
        <v>478</v>
      </c>
      <c r="J93" s="15">
        <v>10</v>
      </c>
      <c r="K93" s="15">
        <v>10</v>
      </c>
      <c r="L93" s="15">
        <v>0</v>
      </c>
      <c r="M93" s="15">
        <v>0</v>
      </c>
      <c r="N93" s="15">
        <v>0</v>
      </c>
      <c r="O93" s="15">
        <v>1</v>
      </c>
      <c r="P93" s="15">
        <v>107</v>
      </c>
      <c r="Q93" s="15">
        <v>420</v>
      </c>
      <c r="R93" s="15">
        <v>1</v>
      </c>
      <c r="S93" s="15">
        <v>13</v>
      </c>
      <c r="T93" s="15">
        <v>51</v>
      </c>
      <c r="U93" s="38" t="s">
        <v>479</v>
      </c>
      <c r="V93" s="38" t="s">
        <v>480</v>
      </c>
      <c r="W93" s="15"/>
    </row>
    <row r="94" s="3" customFormat="1" ht="48" spans="1:23">
      <c r="A94" s="15">
        <v>80</v>
      </c>
      <c r="B94" s="15" t="s">
        <v>481</v>
      </c>
      <c r="C94" s="15" t="s">
        <v>153</v>
      </c>
      <c r="D94" s="15" t="s">
        <v>143</v>
      </c>
      <c r="E94" s="15" t="s">
        <v>482</v>
      </c>
      <c r="F94" s="17" t="s">
        <v>145</v>
      </c>
      <c r="G94" s="17" t="s">
        <v>146</v>
      </c>
      <c r="H94" s="15" t="s">
        <v>396</v>
      </c>
      <c r="I94" s="15" t="s">
        <v>483</v>
      </c>
      <c r="J94" s="15">
        <v>30</v>
      </c>
      <c r="K94" s="15">
        <v>30</v>
      </c>
      <c r="L94" s="15">
        <v>0</v>
      </c>
      <c r="M94" s="15">
        <v>0</v>
      </c>
      <c r="N94" s="15">
        <v>0</v>
      </c>
      <c r="O94" s="15">
        <v>1</v>
      </c>
      <c r="P94" s="15">
        <v>367</v>
      </c>
      <c r="Q94" s="15">
        <v>1447</v>
      </c>
      <c r="R94" s="15">
        <v>1</v>
      </c>
      <c r="S94" s="15">
        <v>68</v>
      </c>
      <c r="T94" s="15">
        <v>306</v>
      </c>
      <c r="U94" s="38" t="s">
        <v>484</v>
      </c>
      <c r="V94" s="38" t="s">
        <v>485</v>
      </c>
      <c r="W94" s="15"/>
    </row>
    <row r="95" s="3" customFormat="1" ht="48" spans="1:23">
      <c r="A95" s="15">
        <v>81</v>
      </c>
      <c r="B95" s="15" t="s">
        <v>486</v>
      </c>
      <c r="C95" s="15" t="s">
        <v>153</v>
      </c>
      <c r="D95" s="15" t="s">
        <v>143</v>
      </c>
      <c r="E95" s="15" t="s">
        <v>482</v>
      </c>
      <c r="F95" s="17" t="s">
        <v>145</v>
      </c>
      <c r="G95" s="17" t="s">
        <v>146</v>
      </c>
      <c r="H95" s="15" t="s">
        <v>396</v>
      </c>
      <c r="I95" s="15" t="s">
        <v>487</v>
      </c>
      <c r="J95" s="15">
        <v>10</v>
      </c>
      <c r="K95" s="15">
        <v>10</v>
      </c>
      <c r="L95" s="15">
        <v>0</v>
      </c>
      <c r="M95" s="15">
        <v>0</v>
      </c>
      <c r="N95" s="15">
        <v>0</v>
      </c>
      <c r="O95" s="15">
        <v>1</v>
      </c>
      <c r="P95" s="15">
        <v>367</v>
      </c>
      <c r="Q95" s="15">
        <v>1447</v>
      </c>
      <c r="R95" s="15">
        <v>1</v>
      </c>
      <c r="S95" s="15">
        <v>68</v>
      </c>
      <c r="T95" s="15">
        <v>306</v>
      </c>
      <c r="U95" s="38" t="s">
        <v>488</v>
      </c>
      <c r="V95" s="38" t="s">
        <v>489</v>
      </c>
      <c r="W95" s="15"/>
    </row>
    <row r="96" s="3" customFormat="1" ht="48" spans="1:23">
      <c r="A96" s="15">
        <v>82</v>
      </c>
      <c r="B96" s="15" t="s">
        <v>490</v>
      </c>
      <c r="C96" s="15" t="s">
        <v>153</v>
      </c>
      <c r="D96" s="15" t="s">
        <v>143</v>
      </c>
      <c r="E96" s="15" t="s">
        <v>482</v>
      </c>
      <c r="F96" s="17" t="s">
        <v>145</v>
      </c>
      <c r="G96" s="17" t="s">
        <v>146</v>
      </c>
      <c r="H96" s="15" t="s">
        <v>396</v>
      </c>
      <c r="I96" s="15" t="s">
        <v>491</v>
      </c>
      <c r="J96" s="15">
        <v>5</v>
      </c>
      <c r="K96" s="15">
        <v>5</v>
      </c>
      <c r="L96" s="15">
        <v>0</v>
      </c>
      <c r="M96" s="15">
        <v>0</v>
      </c>
      <c r="N96" s="15">
        <v>0</v>
      </c>
      <c r="O96" s="15">
        <v>1</v>
      </c>
      <c r="P96" s="15">
        <v>367</v>
      </c>
      <c r="Q96" s="15">
        <v>1447</v>
      </c>
      <c r="R96" s="15">
        <v>1</v>
      </c>
      <c r="S96" s="15">
        <v>68</v>
      </c>
      <c r="T96" s="15">
        <v>306</v>
      </c>
      <c r="U96" s="38" t="s">
        <v>492</v>
      </c>
      <c r="V96" s="38" t="s">
        <v>493</v>
      </c>
      <c r="W96" s="15"/>
    </row>
    <row r="97" s="3" customFormat="1" ht="28.8" spans="1:23">
      <c r="A97" s="15">
        <v>83</v>
      </c>
      <c r="B97" s="15" t="s">
        <v>494</v>
      </c>
      <c r="C97" s="15" t="s">
        <v>142</v>
      </c>
      <c r="D97" s="15" t="s">
        <v>143</v>
      </c>
      <c r="E97" s="15" t="s">
        <v>495</v>
      </c>
      <c r="F97" s="17" t="s">
        <v>145</v>
      </c>
      <c r="G97" s="17" t="s">
        <v>146</v>
      </c>
      <c r="H97" s="15" t="s">
        <v>396</v>
      </c>
      <c r="I97" s="15" t="s">
        <v>496</v>
      </c>
      <c r="J97" s="15">
        <v>10</v>
      </c>
      <c r="K97" s="15">
        <v>10</v>
      </c>
      <c r="L97" s="15">
        <v>0</v>
      </c>
      <c r="M97" s="15">
        <v>0</v>
      </c>
      <c r="N97" s="15">
        <v>0</v>
      </c>
      <c r="O97" s="15">
        <v>1</v>
      </c>
      <c r="P97" s="15">
        <v>96</v>
      </c>
      <c r="Q97" s="15">
        <v>364</v>
      </c>
      <c r="R97" s="15">
        <v>1</v>
      </c>
      <c r="S97" s="15">
        <v>20</v>
      </c>
      <c r="T97" s="15">
        <v>85</v>
      </c>
      <c r="U97" s="38" t="s">
        <v>497</v>
      </c>
      <c r="V97" s="38" t="s">
        <v>498</v>
      </c>
      <c r="W97" s="15"/>
    </row>
    <row r="98" s="3" customFormat="1" ht="28.8" spans="1:23">
      <c r="A98" s="15">
        <v>84</v>
      </c>
      <c r="B98" s="15" t="s">
        <v>499</v>
      </c>
      <c r="C98" s="15" t="s">
        <v>142</v>
      </c>
      <c r="D98" s="15" t="s">
        <v>143</v>
      </c>
      <c r="E98" s="15" t="s">
        <v>500</v>
      </c>
      <c r="F98" s="17" t="s">
        <v>145</v>
      </c>
      <c r="G98" s="17" t="s">
        <v>146</v>
      </c>
      <c r="H98" s="15" t="s">
        <v>396</v>
      </c>
      <c r="I98" s="15" t="s">
        <v>501</v>
      </c>
      <c r="J98" s="15">
        <v>5</v>
      </c>
      <c r="K98" s="15">
        <v>5</v>
      </c>
      <c r="L98" s="15">
        <v>0</v>
      </c>
      <c r="M98" s="15">
        <v>0</v>
      </c>
      <c r="N98" s="15">
        <v>0</v>
      </c>
      <c r="O98" s="15">
        <v>1</v>
      </c>
      <c r="P98" s="15">
        <v>20</v>
      </c>
      <c r="Q98" s="15">
        <v>120</v>
      </c>
      <c r="R98" s="15">
        <v>1</v>
      </c>
      <c r="S98" s="15">
        <v>4</v>
      </c>
      <c r="T98" s="15">
        <v>17</v>
      </c>
      <c r="U98" s="38" t="s">
        <v>502</v>
      </c>
      <c r="V98" s="38" t="s">
        <v>503</v>
      </c>
      <c r="W98" s="15"/>
    </row>
    <row r="99" spans="1:23">
      <c r="A99" s="44" t="s">
        <v>157</v>
      </c>
      <c r="B99" s="20" t="s">
        <v>104</v>
      </c>
      <c r="C99" s="44"/>
      <c r="D99" s="44"/>
      <c r="E99" s="44"/>
      <c r="F99" s="44"/>
      <c r="G99" s="44"/>
      <c r="H99" s="44"/>
      <c r="I99" s="44"/>
      <c r="J99" s="49">
        <v>220</v>
      </c>
      <c r="K99" s="1"/>
      <c r="L99" s="1"/>
      <c r="M99" s="1"/>
      <c r="N99" s="1"/>
      <c r="O99" s="1"/>
      <c r="P99" s="1"/>
      <c r="Q99" s="1"/>
      <c r="R99" s="1"/>
      <c r="S99" s="1"/>
      <c r="T99" s="1"/>
      <c r="U99" s="1"/>
      <c r="V99" s="1"/>
      <c r="W99" s="1"/>
    </row>
    <row r="100" s="3" customFormat="1" ht="38.4" spans="1:23">
      <c r="A100" s="15">
        <v>85</v>
      </c>
      <c r="B100" s="15" t="s">
        <v>504</v>
      </c>
      <c r="C100" s="15" t="s">
        <v>142</v>
      </c>
      <c r="D100" s="15" t="s">
        <v>143</v>
      </c>
      <c r="E100" s="15" t="s">
        <v>505</v>
      </c>
      <c r="F100" s="17" t="s">
        <v>145</v>
      </c>
      <c r="G100" s="17" t="s">
        <v>146</v>
      </c>
      <c r="H100" s="15" t="s">
        <v>506</v>
      </c>
      <c r="I100" s="15" t="s">
        <v>507</v>
      </c>
      <c r="J100" s="15">
        <v>100</v>
      </c>
      <c r="K100" s="15">
        <v>100</v>
      </c>
      <c r="L100" s="15">
        <v>0</v>
      </c>
      <c r="M100" s="15">
        <v>0</v>
      </c>
      <c r="N100" s="15">
        <v>0</v>
      </c>
      <c r="O100" s="15">
        <v>1</v>
      </c>
      <c r="P100" s="15">
        <v>262</v>
      </c>
      <c r="Q100" s="15">
        <v>962</v>
      </c>
      <c r="R100" s="15">
        <v>1</v>
      </c>
      <c r="S100" s="15">
        <v>33</v>
      </c>
      <c r="T100" s="15">
        <v>123</v>
      </c>
      <c r="U100" s="38" t="s">
        <v>508</v>
      </c>
      <c r="V100" s="38" t="s">
        <v>509</v>
      </c>
      <c r="W100" s="15"/>
    </row>
    <row r="101" s="3" customFormat="1" ht="28.8" spans="1:23">
      <c r="A101" s="15">
        <v>86</v>
      </c>
      <c r="B101" s="15" t="s">
        <v>510</v>
      </c>
      <c r="C101" s="15" t="s">
        <v>153</v>
      </c>
      <c r="D101" s="15" t="s">
        <v>143</v>
      </c>
      <c r="E101" s="15" t="s">
        <v>511</v>
      </c>
      <c r="F101" s="17" t="s">
        <v>145</v>
      </c>
      <c r="G101" s="17" t="s">
        <v>146</v>
      </c>
      <c r="H101" s="15" t="s">
        <v>506</v>
      </c>
      <c r="I101" s="15" t="s">
        <v>512</v>
      </c>
      <c r="J101" s="15">
        <v>50</v>
      </c>
      <c r="K101" s="15">
        <v>50</v>
      </c>
      <c r="L101" s="15">
        <v>0</v>
      </c>
      <c r="M101" s="15">
        <v>0</v>
      </c>
      <c r="N101" s="15">
        <v>0</v>
      </c>
      <c r="O101" s="15">
        <v>8</v>
      </c>
      <c r="P101" s="15">
        <v>481</v>
      </c>
      <c r="Q101" s="15">
        <v>1935</v>
      </c>
      <c r="R101" s="15">
        <v>8</v>
      </c>
      <c r="S101" s="15">
        <v>107</v>
      </c>
      <c r="T101" s="15">
        <v>467</v>
      </c>
      <c r="U101" s="38" t="s">
        <v>513</v>
      </c>
      <c r="V101" s="38" t="s">
        <v>514</v>
      </c>
      <c r="W101" s="15"/>
    </row>
    <row r="102" s="3" customFormat="1" ht="28.8" spans="1:23">
      <c r="A102" s="15">
        <v>87</v>
      </c>
      <c r="B102" s="15" t="s">
        <v>515</v>
      </c>
      <c r="C102" s="15" t="s">
        <v>142</v>
      </c>
      <c r="D102" s="15" t="s">
        <v>143</v>
      </c>
      <c r="E102" s="15" t="s">
        <v>516</v>
      </c>
      <c r="F102" s="17" t="s">
        <v>145</v>
      </c>
      <c r="G102" s="17" t="s">
        <v>146</v>
      </c>
      <c r="H102" s="15" t="s">
        <v>506</v>
      </c>
      <c r="I102" s="15" t="s">
        <v>517</v>
      </c>
      <c r="J102" s="15">
        <v>50</v>
      </c>
      <c r="K102" s="15">
        <v>50</v>
      </c>
      <c r="L102" s="15">
        <v>0</v>
      </c>
      <c r="M102" s="15">
        <v>0</v>
      </c>
      <c r="N102" s="15">
        <v>0</v>
      </c>
      <c r="O102" s="15">
        <v>1</v>
      </c>
      <c r="P102" s="15">
        <v>36</v>
      </c>
      <c r="Q102" s="15">
        <v>680</v>
      </c>
      <c r="R102" s="15">
        <v>7</v>
      </c>
      <c r="S102" s="15">
        <v>7</v>
      </c>
      <c r="T102" s="15">
        <v>28</v>
      </c>
      <c r="U102" s="38" t="s">
        <v>518</v>
      </c>
      <c r="V102" s="38" t="s">
        <v>519</v>
      </c>
      <c r="W102" s="15"/>
    </row>
    <row r="103" s="3" customFormat="1" ht="21.6" spans="1:23">
      <c r="A103" s="15">
        <v>88</v>
      </c>
      <c r="B103" s="15" t="s">
        <v>520</v>
      </c>
      <c r="C103" s="15" t="s">
        <v>142</v>
      </c>
      <c r="D103" s="15" t="s">
        <v>143</v>
      </c>
      <c r="E103" s="15" t="s">
        <v>521</v>
      </c>
      <c r="F103" s="17" t="s">
        <v>145</v>
      </c>
      <c r="G103" s="17" t="s">
        <v>146</v>
      </c>
      <c r="H103" s="15" t="s">
        <v>506</v>
      </c>
      <c r="I103" s="15" t="s">
        <v>522</v>
      </c>
      <c r="J103" s="15">
        <v>20</v>
      </c>
      <c r="K103" s="15">
        <v>20</v>
      </c>
      <c r="L103" s="15">
        <v>0</v>
      </c>
      <c r="M103" s="15">
        <v>0</v>
      </c>
      <c r="N103" s="15">
        <v>0</v>
      </c>
      <c r="O103" s="15">
        <v>1</v>
      </c>
      <c r="P103" s="15">
        <v>120</v>
      </c>
      <c r="Q103" s="15">
        <v>450</v>
      </c>
      <c r="R103" s="15">
        <v>1</v>
      </c>
      <c r="S103" s="15">
        <v>29</v>
      </c>
      <c r="T103" s="15">
        <v>112</v>
      </c>
      <c r="U103" s="38" t="s">
        <v>523</v>
      </c>
      <c r="V103" s="38" t="s">
        <v>524</v>
      </c>
      <c r="W103" s="15"/>
    </row>
    <row r="104" ht="21.6" spans="1:23">
      <c r="A104" s="44" t="s">
        <v>164</v>
      </c>
      <c r="B104" s="20" t="s">
        <v>105</v>
      </c>
      <c r="C104" s="44"/>
      <c r="D104" s="44"/>
      <c r="E104" s="44"/>
      <c r="F104" s="44"/>
      <c r="G104" s="44"/>
      <c r="H104" s="44"/>
      <c r="I104" s="44"/>
      <c r="J104" s="49">
        <v>2754.95</v>
      </c>
      <c r="K104" s="44"/>
      <c r="L104" s="44"/>
      <c r="M104" s="44"/>
      <c r="N104" s="44"/>
      <c r="O104" s="44"/>
      <c r="P104" s="44"/>
      <c r="Q104" s="44"/>
      <c r="R104" s="44"/>
      <c r="S104" s="44"/>
      <c r="T104" s="44"/>
      <c r="U104" s="44"/>
      <c r="V104" s="44"/>
      <c r="W104" s="44"/>
    </row>
    <row r="105" ht="156" spans="1:23">
      <c r="A105" s="15">
        <v>89</v>
      </c>
      <c r="B105" s="46" t="s">
        <v>525</v>
      </c>
      <c r="C105" s="47" t="s">
        <v>153</v>
      </c>
      <c r="D105" s="47" t="s">
        <v>143</v>
      </c>
      <c r="E105" s="47" t="s">
        <v>144</v>
      </c>
      <c r="F105" s="17" t="s">
        <v>145</v>
      </c>
      <c r="G105" s="17" t="s">
        <v>146</v>
      </c>
      <c r="H105" s="47" t="s">
        <v>166</v>
      </c>
      <c r="I105" s="47" t="s">
        <v>526</v>
      </c>
      <c r="J105" s="50">
        <v>2754.95</v>
      </c>
      <c r="K105" s="50">
        <v>2754.95</v>
      </c>
      <c r="L105" s="47">
        <v>0</v>
      </c>
      <c r="M105" s="47">
        <v>0</v>
      </c>
      <c r="N105" s="47">
        <v>0</v>
      </c>
      <c r="O105" s="47">
        <v>152</v>
      </c>
      <c r="P105" s="47">
        <v>46572</v>
      </c>
      <c r="Q105" s="47">
        <v>188496</v>
      </c>
      <c r="R105" s="47">
        <v>76</v>
      </c>
      <c r="S105" s="47">
        <v>11573</v>
      </c>
      <c r="T105" s="47">
        <v>47119</v>
      </c>
      <c r="U105" s="47" t="s">
        <v>527</v>
      </c>
      <c r="V105" s="47" t="s">
        <v>528</v>
      </c>
      <c r="W105" s="47"/>
    </row>
    <row r="106" ht="43.2" spans="1:23">
      <c r="A106" s="44" t="s">
        <v>170</v>
      </c>
      <c r="B106" s="20" t="s">
        <v>107</v>
      </c>
      <c r="C106" s="44"/>
      <c r="D106" s="44"/>
      <c r="E106" s="44"/>
      <c r="F106" s="44"/>
      <c r="G106" s="44"/>
      <c r="H106" s="44"/>
      <c r="I106" s="44"/>
      <c r="J106" s="49">
        <v>807</v>
      </c>
      <c r="K106" s="44"/>
      <c r="L106" s="44"/>
      <c r="M106" s="44"/>
      <c r="N106" s="44"/>
      <c r="O106" s="44"/>
      <c r="P106" s="44"/>
      <c r="Q106" s="44"/>
      <c r="R106" s="44"/>
      <c r="S106" s="44"/>
      <c r="T106" s="44"/>
      <c r="U106" s="44"/>
      <c r="V106" s="44"/>
      <c r="W106" s="44"/>
    </row>
    <row r="107" ht="156" spans="1:23">
      <c r="A107" s="15">
        <v>90</v>
      </c>
      <c r="B107" s="46" t="s">
        <v>525</v>
      </c>
      <c r="C107" s="47" t="s">
        <v>153</v>
      </c>
      <c r="D107" s="47" t="s">
        <v>143</v>
      </c>
      <c r="E107" s="47" t="s">
        <v>144</v>
      </c>
      <c r="F107" s="17" t="s">
        <v>145</v>
      </c>
      <c r="G107" s="17" t="s">
        <v>146</v>
      </c>
      <c r="H107" s="47" t="s">
        <v>529</v>
      </c>
      <c r="I107" s="47" t="s">
        <v>526</v>
      </c>
      <c r="J107" s="50">
        <v>807</v>
      </c>
      <c r="K107" s="50">
        <v>807</v>
      </c>
      <c r="L107" s="47">
        <v>0</v>
      </c>
      <c r="M107" s="47">
        <v>0</v>
      </c>
      <c r="N107" s="47">
        <v>0</v>
      </c>
      <c r="O107" s="47">
        <v>152</v>
      </c>
      <c r="P107" s="47">
        <v>46572</v>
      </c>
      <c r="Q107" s="47">
        <v>188496</v>
      </c>
      <c r="R107" s="47">
        <v>76</v>
      </c>
      <c r="S107" s="47">
        <v>11573</v>
      </c>
      <c r="T107" s="47">
        <v>47119</v>
      </c>
      <c r="U107" s="47" t="s">
        <v>527</v>
      </c>
      <c r="V107" s="47" t="s">
        <v>528</v>
      </c>
      <c r="W107" s="47"/>
    </row>
    <row r="108" spans="1:23">
      <c r="A108" s="44" t="s">
        <v>530</v>
      </c>
      <c r="B108" s="20" t="s">
        <v>531</v>
      </c>
      <c r="C108" s="44"/>
      <c r="D108" s="44"/>
      <c r="E108" s="44"/>
      <c r="F108" s="44"/>
      <c r="G108" s="44"/>
      <c r="H108" s="44"/>
      <c r="I108" s="44"/>
      <c r="J108" s="49">
        <v>89</v>
      </c>
      <c r="K108" s="44"/>
      <c r="L108" s="44"/>
      <c r="M108" s="44"/>
      <c r="N108" s="44"/>
      <c r="O108" s="44"/>
      <c r="P108" s="44"/>
      <c r="Q108" s="44"/>
      <c r="R108" s="44"/>
      <c r="S108" s="44"/>
      <c r="T108" s="44"/>
      <c r="U108" s="44"/>
      <c r="V108" s="44"/>
      <c r="W108" s="1"/>
    </row>
    <row r="109" ht="21.6" spans="1:23">
      <c r="A109" s="15">
        <v>91</v>
      </c>
      <c r="B109" s="15" t="s">
        <v>532</v>
      </c>
      <c r="C109" s="15" t="s">
        <v>533</v>
      </c>
      <c r="D109" s="15" t="s">
        <v>143</v>
      </c>
      <c r="E109" s="15" t="s">
        <v>534</v>
      </c>
      <c r="F109" s="17" t="s">
        <v>145</v>
      </c>
      <c r="G109" s="17" t="s">
        <v>146</v>
      </c>
      <c r="H109" s="15" t="s">
        <v>535</v>
      </c>
      <c r="I109" s="15" t="s">
        <v>536</v>
      </c>
      <c r="J109" s="15">
        <v>89</v>
      </c>
      <c r="K109" s="15">
        <v>89</v>
      </c>
      <c r="L109" s="15">
        <v>0</v>
      </c>
      <c r="M109" s="15">
        <v>0</v>
      </c>
      <c r="N109" s="15">
        <v>0</v>
      </c>
      <c r="O109" s="15">
        <v>15</v>
      </c>
      <c r="P109" s="15">
        <v>20</v>
      </c>
      <c r="Q109" s="15">
        <v>90</v>
      </c>
      <c r="R109" s="15">
        <v>15</v>
      </c>
      <c r="S109" s="15">
        <v>3</v>
      </c>
      <c r="T109" s="15">
        <v>5</v>
      </c>
      <c r="U109" s="38" t="s">
        <v>537</v>
      </c>
      <c r="V109" s="38" t="s">
        <v>538</v>
      </c>
      <c r="W109" s="15"/>
    </row>
    <row r="110" spans="1:23">
      <c r="A110" s="44" t="s">
        <v>539</v>
      </c>
      <c r="B110" s="44" t="s">
        <v>61</v>
      </c>
      <c r="C110" s="44"/>
      <c r="D110" s="44"/>
      <c r="E110" s="44"/>
      <c r="F110" s="44"/>
      <c r="G110" s="44"/>
      <c r="H110" s="44"/>
      <c r="I110" s="44"/>
      <c r="J110" s="44">
        <v>1230</v>
      </c>
      <c r="K110" s="44"/>
      <c r="L110" s="44"/>
      <c r="M110" s="44"/>
      <c r="N110" s="44"/>
      <c r="O110" s="44"/>
      <c r="P110" s="44"/>
      <c r="Q110" s="44"/>
      <c r="R110" s="44"/>
      <c r="S110" s="44"/>
      <c r="T110" s="44"/>
      <c r="U110" s="44"/>
      <c r="V110" s="44"/>
      <c r="W110" s="44"/>
    </row>
    <row r="111" s="6" customFormat="1" spans="1:22">
      <c r="A111" s="44" t="s">
        <v>140</v>
      </c>
      <c r="B111" s="48" t="s">
        <v>110</v>
      </c>
      <c r="C111" s="44"/>
      <c r="D111" s="44"/>
      <c r="E111" s="44"/>
      <c r="F111" s="44"/>
      <c r="G111" s="44"/>
      <c r="H111" s="44"/>
      <c r="I111" s="44"/>
      <c r="J111" s="49">
        <v>470</v>
      </c>
      <c r="K111" s="44"/>
      <c r="L111" s="44"/>
      <c r="M111" s="44"/>
      <c r="N111" s="44"/>
      <c r="O111" s="44"/>
      <c r="P111" s="44"/>
      <c r="Q111" s="44"/>
      <c r="R111" s="44"/>
      <c r="S111" s="44"/>
      <c r="T111" s="44"/>
      <c r="U111" s="44"/>
      <c r="V111" s="44"/>
    </row>
    <row r="112" ht="48" spans="1:23">
      <c r="A112" s="15">
        <v>92</v>
      </c>
      <c r="B112" s="15" t="s">
        <v>540</v>
      </c>
      <c r="C112" s="15" t="s">
        <v>533</v>
      </c>
      <c r="D112" s="15" t="s">
        <v>143</v>
      </c>
      <c r="E112" s="15" t="s">
        <v>144</v>
      </c>
      <c r="F112" s="17" t="s">
        <v>145</v>
      </c>
      <c r="G112" s="17" t="s">
        <v>146</v>
      </c>
      <c r="H112" s="15" t="s">
        <v>166</v>
      </c>
      <c r="I112" s="15" t="s">
        <v>541</v>
      </c>
      <c r="J112" s="15">
        <v>470</v>
      </c>
      <c r="K112" s="15">
        <v>470</v>
      </c>
      <c r="L112" s="15">
        <v>0</v>
      </c>
      <c r="M112" s="15">
        <v>0</v>
      </c>
      <c r="N112" s="15">
        <v>0</v>
      </c>
      <c r="O112" s="15">
        <v>152</v>
      </c>
      <c r="P112" s="15">
        <v>1550</v>
      </c>
      <c r="Q112" s="15">
        <v>1550</v>
      </c>
      <c r="R112" s="15">
        <v>76</v>
      </c>
      <c r="S112" s="15">
        <v>700</v>
      </c>
      <c r="T112" s="15">
        <v>1550</v>
      </c>
      <c r="U112" s="38" t="s">
        <v>542</v>
      </c>
      <c r="V112" s="38" t="s">
        <v>543</v>
      </c>
      <c r="W112" s="15"/>
    </row>
    <row r="113" s="6" customFormat="1" ht="21.6" spans="1:22">
      <c r="A113" s="44" t="s">
        <v>151</v>
      </c>
      <c r="B113" s="48" t="s">
        <v>112</v>
      </c>
      <c r="C113" s="44"/>
      <c r="D113" s="44"/>
      <c r="E113" s="44"/>
      <c r="F113" s="44"/>
      <c r="G113" s="44"/>
      <c r="H113" s="44"/>
      <c r="I113" s="44"/>
      <c r="J113" s="49">
        <v>760</v>
      </c>
      <c r="K113" s="44"/>
      <c r="L113" s="44"/>
      <c r="M113" s="44"/>
      <c r="N113" s="44"/>
      <c r="O113" s="44"/>
      <c r="P113" s="44"/>
      <c r="Q113" s="44"/>
      <c r="R113" s="44"/>
      <c r="S113" s="44"/>
      <c r="T113" s="44"/>
      <c r="U113" s="44"/>
      <c r="V113" s="44"/>
    </row>
    <row r="114" s="3" customFormat="1" ht="28.8" spans="1:23">
      <c r="A114" s="15">
        <v>93</v>
      </c>
      <c r="B114" s="24" t="s">
        <v>544</v>
      </c>
      <c r="C114" s="15" t="s">
        <v>544</v>
      </c>
      <c r="D114" s="15" t="s">
        <v>143</v>
      </c>
      <c r="E114" s="15" t="s">
        <v>144</v>
      </c>
      <c r="F114" s="17" t="s">
        <v>145</v>
      </c>
      <c r="G114" s="17" t="s">
        <v>545</v>
      </c>
      <c r="H114" s="15" t="s">
        <v>546</v>
      </c>
      <c r="I114" s="15" t="s">
        <v>547</v>
      </c>
      <c r="J114" s="15">
        <v>760</v>
      </c>
      <c r="K114" s="15">
        <v>760</v>
      </c>
      <c r="L114" s="15">
        <v>0</v>
      </c>
      <c r="M114" s="15">
        <v>0</v>
      </c>
      <c r="N114" s="15">
        <v>0</v>
      </c>
      <c r="O114" s="15">
        <v>152</v>
      </c>
      <c r="P114" s="15">
        <v>760</v>
      </c>
      <c r="Q114" s="15">
        <v>760</v>
      </c>
      <c r="R114" s="15">
        <v>9</v>
      </c>
      <c r="S114" s="15">
        <v>61</v>
      </c>
      <c r="T114" s="15">
        <v>259</v>
      </c>
      <c r="U114" s="38" t="s">
        <v>548</v>
      </c>
      <c r="V114" s="38" t="s">
        <v>549</v>
      </c>
      <c r="W114" s="23"/>
    </row>
  </sheetData>
  <mergeCells count="22">
    <mergeCell ref="A1:W1"/>
    <mergeCell ref="F2:G2"/>
    <mergeCell ref="J2:N2"/>
    <mergeCell ref="O2:T2"/>
    <mergeCell ref="K3:N3"/>
    <mergeCell ref="R3:T3"/>
    <mergeCell ref="A2:A4"/>
    <mergeCell ref="B2:B4"/>
    <mergeCell ref="C2:C4"/>
    <mergeCell ref="D2:D4"/>
    <mergeCell ref="E2:E4"/>
    <mergeCell ref="F3:F4"/>
    <mergeCell ref="G3:G4"/>
    <mergeCell ref="H2:H4"/>
    <mergeCell ref="I2:I4"/>
    <mergeCell ref="J3:J4"/>
    <mergeCell ref="O3:O4"/>
    <mergeCell ref="P3:P4"/>
    <mergeCell ref="Q3:Q4"/>
    <mergeCell ref="U2:U4"/>
    <mergeCell ref="V2:V4"/>
    <mergeCell ref="W2:W4"/>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资金来源表</vt:lpstr>
      <vt:lpstr>资金项目汇总表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2021-12-24T02:39:00Z</dcterms:created>
  <dcterms:modified xsi:type="dcterms:W3CDTF">2021-12-24T07:35:50Z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099CA4ADEAC24D7291E2358B6DB4711A</vt:lpwstr>
  </property>
  <property fmtid="{D5CDD505-2E9C-101B-9397-08002B2CF9AE}" pid="3" name="KSOProductBuildVer">
    <vt:lpwstr>2052-11.1.0.11194</vt:lpwstr>
  </property>
</Properties>
</file>