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4" activeTab="1"/>
  </bookViews>
  <sheets>
    <sheet name="社会保险基金收入表" sheetId="24" r:id="rId1"/>
    <sheet name="社会保险基金支出表" sheetId="25" r:id="rId2"/>
  </sheets>
  <calcPr calcId="144525"/>
</workbook>
</file>

<file path=xl/sharedStrings.xml><?xml version="1.0" encoding="utf-8"?>
<sst xmlns="http://schemas.openxmlformats.org/spreadsheetml/2006/main" count="41" uniqueCount="30">
  <si>
    <t>2023年社会保险基金收入预算总表</t>
  </si>
  <si>
    <t>通道县</t>
  </si>
  <si>
    <t>单位：万元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</si>
  <si>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</si>
  <si>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</si>
  <si>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</si>
  <si>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</si>
  <si>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</si>
  <si>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</si>
  <si>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</si>
  <si>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</si>
  <si>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</si>
  <si>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</si>
  <si>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</si>
  <si>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</si>
  <si>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</si>
  <si>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</si>
  <si>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</si>
  <si>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</si>
  <si>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</si>
  <si>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</si>
  <si>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2023年社会保险基金支出预算总表</t>
  </si>
  <si>
    <t>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</si>
  <si>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</si>
  <si>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</si>
  <si>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</si>
  <si>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</si>
  <si>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</si>
  <si>
    <t>本年收支结余</t>
  </si>
  <si>
    <t>年末滚存结余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</si>
</sst>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36">
    <font>
      <sz val="11"/>
      <color indexed="8"/>
      <name val="宋体"/>
      <charset val="1"/>
      <scheme val="minor"/>
    </font>
    <font>
      <sz val="11"/>
      <name val="Calibri"/>
      <charset val="134"/>
    </font>
    <font>
      <sz val="12"/>
      <color indexed="0"/>
      <name val="宋体"/>
      <charset val="134"/>
    </font>
    <font>
      <sz val="10"/>
      <color indexed="0"/>
      <name val="宋体"/>
      <charset val="134"/>
    </font>
    <font>
      <b/>
      <sz val="22"/>
      <color indexed="8"/>
      <name val="方正小标宋简体"/>
      <charset val="134"/>
    </font>
    <font>
      <b/>
      <sz val="22"/>
      <color indexed="0"/>
      <name val="方正小标宋简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3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3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Times New Roman"/>
      <charset val="134"/>
    </font>
    <font>
      <sz val="9"/>
      <color indexed="8"/>
      <name val="Times New Roman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8" fillId="0" borderId="0"/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7" borderId="10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3" applyNumberFormat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/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8" fillId="0" borderId="0"/>
    <xf numFmtId="0" fontId="15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49" fontId="6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/>
    <xf numFmtId="49" fontId="6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/>
    <xf numFmtId="49" fontId="8" fillId="0" borderId="1" xfId="0" applyNumberFormat="1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horizontal="right" vertical="center"/>
    </xf>
    <xf numFmtId="176" fontId="14" fillId="0" borderId="3" xfId="55" applyNumberFormat="1" applyFont="1" applyFill="1" applyBorder="1" applyAlignment="1">
      <alignment horizontal="right" vertical="center"/>
    </xf>
    <xf numFmtId="49" fontId="12" fillId="0" borderId="3" xfId="0" applyNumberFormat="1" applyFont="1" applyFill="1" applyBorder="1" applyAlignment="1">
      <alignment vertical="center"/>
    </xf>
    <xf numFmtId="49" fontId="12" fillId="0" borderId="7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horizontal="right"/>
    </xf>
    <xf numFmtId="49" fontId="7" fillId="0" borderId="1" xfId="0" applyNumberFormat="1" applyFont="1" applyFill="1" applyBorder="1" applyAlignment="1">
      <alignment horizontal="right" vertical="center"/>
    </xf>
    <xf numFmtId="176" fontId="14" fillId="0" borderId="4" xfId="55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176" fontId="13" fillId="0" borderId="8" xfId="0" applyNumberFormat="1" applyFont="1" applyFill="1" applyBorder="1" applyAlignment="1">
      <alignment horizontal="right" vertical="center"/>
    </xf>
    <xf numFmtId="176" fontId="13" fillId="0" borderId="8" xfId="0" applyNumberFormat="1" applyFont="1" applyFill="1" applyBorder="1" applyAlignment="1">
      <alignment horizontal="right" vertical="center"/>
    </xf>
    <xf numFmtId="49" fontId="14" fillId="0" borderId="3" xfId="55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righ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债务负担情况表（2009.2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4 2 2 2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2018年省对市县税收返还和转移支付分地区决算表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 86" xfId="48"/>
    <cellStyle name="60% - 强调文字颜色 5" xfId="49" builtinId="48"/>
    <cellStyle name="强调文字颜色 6" xfId="50" builtinId="49"/>
    <cellStyle name="40% - 强调文字颜色 6" xfId="51" builtinId="51"/>
    <cellStyle name="常规 87" xfId="52"/>
    <cellStyle name="60% - 强调文字颜色 6" xfId="53" builtinId="52"/>
    <cellStyle name="常规 2" xfId="54"/>
    <cellStyle name="Normal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D5" sqref="D5"/>
    </sheetView>
  </sheetViews>
  <sheetFormatPr defaultColWidth="7.875" defaultRowHeight="15"/>
  <cols>
    <col min="1" max="1" width="38.125" style="3" customWidth="1"/>
    <col min="2" max="2" width="17.125" style="4" customWidth="1"/>
    <col min="3" max="3" width="18.125" style="4" customWidth="1"/>
    <col min="4" max="5" width="17.625" style="4" customWidth="1"/>
    <col min="6" max="6" width="19.75" style="4" customWidth="1"/>
    <col min="7" max="7" width="17.25" style="4" customWidth="1"/>
    <col min="8" max="9" width="16" style="4" customWidth="1"/>
    <col min="10" max="16384" width="7.875" style="1"/>
  </cols>
  <sheetData>
    <row r="1" s="1" customFormat="1" ht="42.75" customHeight="1" spans="1:9">
      <c r="A1" s="5" t="s">
        <v>0</v>
      </c>
      <c r="B1" s="6"/>
      <c r="C1" s="6"/>
      <c r="D1" s="7"/>
      <c r="E1" s="6"/>
      <c r="F1" s="6"/>
      <c r="G1" s="6"/>
      <c r="H1" s="6"/>
      <c r="I1" s="6"/>
    </row>
    <row r="2" s="1" customFormat="1" ht="18.75" customHeight="1" spans="1:9">
      <c r="A2" s="8"/>
      <c r="B2" s="9"/>
      <c r="C2" s="9"/>
      <c r="D2" s="10"/>
      <c r="E2" s="9"/>
      <c r="F2" s="9"/>
      <c r="G2" s="9"/>
      <c r="H2" s="9"/>
      <c r="I2" s="31"/>
    </row>
    <row r="3" s="1" customFormat="1" ht="18.75" customHeight="1" spans="1:9">
      <c r="A3" s="11" t="s">
        <v>1</v>
      </c>
      <c r="B3" s="12"/>
      <c r="C3" s="13"/>
      <c r="D3" s="14"/>
      <c r="E3" s="12"/>
      <c r="F3" s="15"/>
      <c r="G3" s="12"/>
      <c r="H3" s="12"/>
      <c r="I3" s="32" t="s">
        <v>2</v>
      </c>
    </row>
    <row r="4" s="2" customFormat="1" ht="51" customHeight="1" spans="1:9">
      <c r="A4" s="16" t="s">
        <v>3</v>
      </c>
      <c r="B4" s="17" t="s">
        <v>4</v>
      </c>
      <c r="C4" s="18" t="s">
        <v>5</v>
      </c>
      <c r="D4" s="19" t="s">
        <v>6</v>
      </c>
      <c r="E4" s="20" t="s">
        <v>7</v>
      </c>
      <c r="F4" s="21" t="s">
        <v>8</v>
      </c>
      <c r="G4" s="22" t="s">
        <v>9</v>
      </c>
      <c r="H4" s="22" t="s">
        <v>10</v>
      </c>
      <c r="I4" s="17" t="s">
        <v>11</v>
      </c>
    </row>
    <row r="5" s="1" customFormat="1" ht="32.1" customHeight="1" spans="1:9">
      <c r="A5" s="27" t="s">
        <v>12</v>
      </c>
      <c r="B5" s="24">
        <f>C5+D5+E5+F5+G5+H5+I5</f>
        <v>26474.3</v>
      </c>
      <c r="C5" s="35"/>
      <c r="D5" s="36">
        <f>SUM(D6:D13)</f>
        <v>7880.3</v>
      </c>
      <c r="E5" s="36">
        <f>SUM(E6:E13)</f>
        <v>18594</v>
      </c>
      <c r="F5" s="24"/>
      <c r="G5" s="24"/>
      <c r="H5" s="24"/>
      <c r="I5" s="38"/>
    </row>
    <row r="6" s="1" customFormat="1" ht="32.1" customHeight="1" spans="1:9">
      <c r="A6" s="23" t="s">
        <v>13</v>
      </c>
      <c r="B6" s="25">
        <f t="shared" ref="B5:B8" si="0">C6+D6+E6+F6+G6+H6+I6</f>
        <v>14530</v>
      </c>
      <c r="C6" s="25">
        <v>0</v>
      </c>
      <c r="D6" s="25">
        <v>1980</v>
      </c>
      <c r="E6" s="25">
        <v>12550</v>
      </c>
      <c r="F6" s="25">
        <v>0</v>
      </c>
      <c r="G6" s="25">
        <v>0</v>
      </c>
      <c r="H6" s="25">
        <v>0</v>
      </c>
      <c r="I6" s="33">
        <v>0</v>
      </c>
    </row>
    <row r="7" s="1" customFormat="1" ht="32.1" customHeight="1" spans="1:9">
      <c r="A7" s="23" t="s">
        <v>14</v>
      </c>
      <c r="B7" s="25">
        <f t="shared" si="0"/>
        <v>11709</v>
      </c>
      <c r="C7" s="25">
        <v>0</v>
      </c>
      <c r="D7" s="25">
        <v>5873</v>
      </c>
      <c r="E7" s="25">
        <v>5836</v>
      </c>
      <c r="F7" s="25">
        <v>0</v>
      </c>
      <c r="G7" s="25">
        <v>0</v>
      </c>
      <c r="H7" s="25">
        <v>0</v>
      </c>
      <c r="I7" s="33">
        <v>0</v>
      </c>
    </row>
    <row r="8" s="1" customFormat="1" ht="32.1" customHeight="1" spans="1:9">
      <c r="A8" s="26" t="s">
        <v>15</v>
      </c>
      <c r="B8" s="25">
        <f t="shared" si="0"/>
        <v>32</v>
      </c>
      <c r="C8" s="25">
        <v>0</v>
      </c>
      <c r="D8" s="25">
        <v>24</v>
      </c>
      <c r="E8" s="25">
        <v>8</v>
      </c>
      <c r="F8" s="25">
        <v>0</v>
      </c>
      <c r="G8" s="25">
        <v>0</v>
      </c>
      <c r="H8" s="25">
        <v>0</v>
      </c>
      <c r="I8" s="33">
        <v>0</v>
      </c>
    </row>
    <row r="9" s="1" customFormat="1" ht="32.1" customHeight="1" spans="1:9">
      <c r="A9" s="26" t="s">
        <v>16</v>
      </c>
      <c r="B9" s="25">
        <f>C9+D9</f>
        <v>0</v>
      </c>
      <c r="C9" s="25">
        <v>0</v>
      </c>
      <c r="D9" s="25">
        <v>0</v>
      </c>
      <c r="E9" s="37"/>
      <c r="F9" s="25"/>
      <c r="G9" s="25"/>
      <c r="H9" s="25"/>
      <c r="I9" s="25"/>
    </row>
    <row r="10" s="1" customFormat="1" ht="32.1" customHeight="1" spans="1:9">
      <c r="A10" s="26" t="s">
        <v>17</v>
      </c>
      <c r="B10" s="25">
        <f>C10+D10+E10+F10+I10</f>
        <v>203</v>
      </c>
      <c r="C10" s="25">
        <v>0</v>
      </c>
      <c r="D10" s="25">
        <v>3</v>
      </c>
      <c r="E10" s="25">
        <v>200</v>
      </c>
      <c r="F10" s="25">
        <v>0</v>
      </c>
      <c r="G10" s="25"/>
      <c r="H10" s="25"/>
      <c r="I10" s="25">
        <v>0</v>
      </c>
    </row>
    <row r="11" s="1" customFormat="1" ht="32.1" customHeight="1" spans="1:9">
      <c r="A11" s="26" t="s">
        <v>18</v>
      </c>
      <c r="B11" s="25">
        <f>C11+D11+E11+F11+G11+H11+I11</f>
        <v>0.3</v>
      </c>
      <c r="C11" s="25">
        <v>0</v>
      </c>
      <c r="D11" s="25">
        <v>0.3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</row>
    <row r="12" s="1" customFormat="1" ht="32.1" customHeight="1" spans="1:9">
      <c r="A12" s="26" t="s">
        <v>19</v>
      </c>
      <c r="B12" s="25">
        <f>C12</f>
        <v>0</v>
      </c>
      <c r="C12" s="25">
        <v>0</v>
      </c>
      <c r="D12" s="25"/>
      <c r="E12" s="25"/>
      <c r="F12" s="25"/>
      <c r="G12" s="25"/>
      <c r="H12" s="25"/>
      <c r="I12" s="25"/>
    </row>
    <row r="13" s="1" customFormat="1" ht="32.1" customHeight="1" spans="1:9">
      <c r="A13" s="26" t="s">
        <v>20</v>
      </c>
      <c r="B13" s="25">
        <f>C13</f>
        <v>0</v>
      </c>
      <c r="C13" s="25">
        <v>0</v>
      </c>
      <c r="D13" s="25"/>
      <c r="E13" s="25"/>
      <c r="F13" s="25"/>
      <c r="G13" s="25"/>
      <c r="H13" s="25"/>
      <c r="I13" s="25"/>
    </row>
    <row r="14" s="1" customFormat="1" ht="25.5" customHeight="1" spans="1:9">
      <c r="A14" s="28"/>
      <c r="B14" s="29"/>
      <c r="C14" s="30"/>
      <c r="D14" s="4"/>
      <c r="E14" s="29"/>
      <c r="F14" s="30"/>
      <c r="G14" s="29"/>
      <c r="H14" s="29"/>
      <c r="I14" s="34"/>
    </row>
  </sheetData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G10" sqref="G10"/>
    </sheetView>
  </sheetViews>
  <sheetFormatPr defaultColWidth="7.875" defaultRowHeight="15"/>
  <cols>
    <col min="1" max="1" width="38.125" style="3" customWidth="1"/>
    <col min="2" max="2" width="17.125" style="4" customWidth="1"/>
    <col min="3" max="3" width="18.125" style="4" customWidth="1"/>
    <col min="4" max="5" width="17.625" style="4" customWidth="1"/>
    <col min="6" max="6" width="19.75" style="4" customWidth="1"/>
    <col min="7" max="7" width="17.25" style="4" customWidth="1"/>
    <col min="8" max="9" width="16" style="4" customWidth="1"/>
    <col min="10" max="16384" width="7.875" style="1"/>
  </cols>
  <sheetData>
    <row r="1" s="1" customFormat="1" ht="42.75" customHeight="1" spans="1:9">
      <c r="A1" s="5" t="s">
        <v>21</v>
      </c>
      <c r="B1" s="6"/>
      <c r="C1" s="6"/>
      <c r="D1" s="7"/>
      <c r="E1" s="6"/>
      <c r="F1" s="6"/>
      <c r="G1" s="6"/>
      <c r="H1" s="6"/>
      <c r="I1" s="6"/>
    </row>
    <row r="2" s="1" customFormat="1" ht="18.75" customHeight="1" spans="1:9">
      <c r="A2" s="8"/>
      <c r="B2" s="9"/>
      <c r="C2" s="9"/>
      <c r="D2" s="10"/>
      <c r="E2" s="9"/>
      <c r="F2" s="9"/>
      <c r="G2" s="9"/>
      <c r="H2" s="9"/>
      <c r="I2" s="31"/>
    </row>
    <row r="3" s="1" customFormat="1" ht="18.75" customHeight="1" spans="1:9">
      <c r="A3" s="11" t="s">
        <v>1</v>
      </c>
      <c r="B3" s="12"/>
      <c r="C3" s="13"/>
      <c r="D3" s="14"/>
      <c r="E3" s="12"/>
      <c r="F3" s="15"/>
      <c r="G3" s="12"/>
      <c r="H3" s="12"/>
      <c r="I3" s="32" t="s">
        <v>2</v>
      </c>
    </row>
    <row r="4" s="2" customFormat="1" ht="51" customHeight="1" spans="1:9">
      <c r="A4" s="16" t="s">
        <v>3</v>
      </c>
      <c r="B4" s="17" t="s">
        <v>4</v>
      </c>
      <c r="C4" s="18" t="s">
        <v>5</v>
      </c>
      <c r="D4" s="19" t="s">
        <v>6</v>
      </c>
      <c r="E4" s="20" t="s">
        <v>7</v>
      </c>
      <c r="F4" s="21" t="s">
        <v>8</v>
      </c>
      <c r="G4" s="22" t="s">
        <v>9</v>
      </c>
      <c r="H4" s="22" t="s">
        <v>10</v>
      </c>
      <c r="I4" s="17" t="s">
        <v>11</v>
      </c>
    </row>
    <row r="5" s="1" customFormat="1" ht="32.1" customHeight="1" spans="1:9">
      <c r="A5" s="23" t="s">
        <v>22</v>
      </c>
      <c r="B5" s="24">
        <f t="shared" ref="B5:B8" si="0">C5+D5+E5+F5+G5+H5+I5</f>
        <v>24363</v>
      </c>
      <c r="C5" s="24"/>
      <c r="D5" s="24">
        <f>SUM(D6:D10)</f>
        <v>5770</v>
      </c>
      <c r="E5" s="24">
        <f>SUM(E6:E10)</f>
        <v>18593</v>
      </c>
      <c r="F5" s="24"/>
      <c r="G5" s="24"/>
      <c r="H5" s="24"/>
      <c r="I5" s="24"/>
    </row>
    <row r="6" s="1" customFormat="1" ht="32.1" customHeight="1" spans="1:9">
      <c r="A6" s="23" t="s">
        <v>23</v>
      </c>
      <c r="B6" s="25">
        <f t="shared" si="0"/>
        <v>22536</v>
      </c>
      <c r="C6" s="25">
        <v>0</v>
      </c>
      <c r="D6" s="25">
        <v>5763</v>
      </c>
      <c r="E6" s="25">
        <v>16773</v>
      </c>
      <c r="F6" s="25">
        <v>0</v>
      </c>
      <c r="G6" s="25">
        <v>0</v>
      </c>
      <c r="H6" s="25">
        <v>0</v>
      </c>
      <c r="I6" s="25">
        <v>0</v>
      </c>
    </row>
    <row r="7" s="1" customFormat="1" ht="32.1" customHeight="1" spans="1:9">
      <c r="A7" s="23" t="s">
        <v>24</v>
      </c>
      <c r="B7" s="25">
        <f t="shared" si="0"/>
        <v>1827</v>
      </c>
      <c r="C7" s="25">
        <v>0</v>
      </c>
      <c r="D7" s="25">
        <v>7</v>
      </c>
      <c r="E7" s="25">
        <v>1820</v>
      </c>
      <c r="F7" s="25">
        <v>0</v>
      </c>
      <c r="G7" s="25"/>
      <c r="H7" s="25"/>
      <c r="I7" s="25">
        <v>0</v>
      </c>
    </row>
    <row r="8" s="1" customFormat="1" ht="32.1" customHeight="1" spans="1:9">
      <c r="A8" s="26" t="s">
        <v>25</v>
      </c>
      <c r="B8" s="25">
        <f t="shared" si="0"/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</row>
    <row r="9" s="1" customFormat="1" ht="32.1" customHeight="1" spans="1:9">
      <c r="A9" s="26" t="s">
        <v>26</v>
      </c>
      <c r="B9" s="25">
        <f>C9</f>
        <v>0</v>
      </c>
      <c r="C9" s="25">
        <v>0</v>
      </c>
      <c r="D9" s="25"/>
      <c r="E9" s="25"/>
      <c r="F9" s="25"/>
      <c r="G9" s="25"/>
      <c r="H9" s="25"/>
      <c r="I9" s="25"/>
    </row>
    <row r="10" s="1" customFormat="1" ht="32.1" customHeight="1" spans="1:9">
      <c r="A10" s="26" t="s">
        <v>27</v>
      </c>
      <c r="B10" s="25">
        <f>C10</f>
        <v>0</v>
      </c>
      <c r="C10" s="25">
        <v>0</v>
      </c>
      <c r="D10" s="25"/>
      <c r="E10" s="25"/>
      <c r="F10" s="25"/>
      <c r="G10" s="25"/>
      <c r="H10" s="25"/>
      <c r="I10" s="25"/>
    </row>
    <row r="11" s="1" customFormat="1" ht="32.1" customHeight="1" spans="1:9">
      <c r="A11" s="27" t="s">
        <v>28</v>
      </c>
      <c r="B11" s="25">
        <v>2111.3</v>
      </c>
      <c r="C11" s="25">
        <v>0</v>
      </c>
      <c r="D11" s="25">
        <v>2110.3</v>
      </c>
      <c r="E11" s="25">
        <v>1</v>
      </c>
      <c r="F11" s="25">
        <v>0</v>
      </c>
      <c r="G11" s="25">
        <v>0</v>
      </c>
      <c r="H11" s="25">
        <v>0</v>
      </c>
      <c r="I11" s="33">
        <v>0</v>
      </c>
    </row>
    <row r="12" s="1" customFormat="1" ht="32.1" customHeight="1" spans="1:9">
      <c r="A12" s="23" t="s">
        <v>29</v>
      </c>
      <c r="B12" s="25">
        <f>C12+D12+E12+F12+G12+H12+I12</f>
        <v>19831</v>
      </c>
      <c r="C12" s="25">
        <v>0</v>
      </c>
      <c r="D12" s="25">
        <v>19830</v>
      </c>
      <c r="E12" s="25">
        <v>1</v>
      </c>
      <c r="F12" s="25">
        <v>0</v>
      </c>
      <c r="G12" s="25">
        <v>0</v>
      </c>
      <c r="H12" s="25">
        <v>0</v>
      </c>
      <c r="I12" s="33">
        <v>0</v>
      </c>
    </row>
    <row r="13" s="1" customFormat="1" ht="25.5" customHeight="1" spans="1:9">
      <c r="A13" s="28"/>
      <c r="B13" s="29"/>
      <c r="C13" s="30"/>
      <c r="D13" s="4"/>
      <c r="E13" s="29"/>
      <c r="F13" s="30"/>
      <c r="G13" s="29"/>
      <c r="H13" s="29"/>
      <c r="I13" s="34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社会保险基金收入表</vt:lpstr>
      <vt:lpstr>社会保险基金支出表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甫</cp:lastModifiedBy>
  <dcterms:created xsi:type="dcterms:W3CDTF">2023-02-07T01:24:00Z</dcterms:created>
  <dcterms:modified xsi:type="dcterms:W3CDTF">2023-02-20T02:08:08Z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4C56F235201D48CA81EBA71554DF6E79</vt:lpwstr>
  </property>
  <property fmtid="{D5CDD505-2E9C-101B-9397-08002B2CF9AE}" pid="3" name="KSOProductBuildVer">
    <vt:lpwstr>2052-11.1.0.13703</vt:lpwstr>
  </property>
</Properties>
</file>