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37" activeTab="1"/>
  </bookViews>
  <sheets>
    <sheet name="封面" sheetId="28" r:id="rId1"/>
    <sheet name="社保基金11" sheetId="27" r:id="rId2"/>
  </sheets>
  <externalReferences>
    <externalReference r:id="rId3"/>
  </externalReferences>
  <definedNames>
    <definedName name="_xlnm.Print_Area" hidden="1">[1]明细表!$A$1:$E$120</definedName>
    <definedName name="_xlnm.Print_Titles" localSheetId="1">社保基金11!$3:$3</definedName>
    <definedName name="_xlnm.Print_Titles" hidden="1">#REF!</definedName>
    <definedName name="汇总表" localSheetId="1" hidden="1">#REF!</definedName>
    <definedName name="汇总表" hidden="1">#REF!</definedName>
    <definedName name="明细表" localSheetId="1" hidden="1">#REF!</definedName>
    <definedName name="明细表" hidden="1">[1]城市污水处理收入!$A$1:$E$10</definedName>
    <definedName name="一般公共预算支出明细表" hidden="1">#REF!</definedName>
  </definedNames>
  <calcPr calcId="144525"/>
</workbook>
</file>

<file path=xl/sharedStrings.xml><?xml version="1.0" encoding="utf-8"?>
<sst xmlns="http://schemas.openxmlformats.org/spreadsheetml/2006/main" count="33" uniqueCount="33">
  <si>
    <t>通道侗族自治县社会保险基金预算收支表</t>
  </si>
  <si>
    <t>讨论稿（会后收回）</t>
  </si>
  <si>
    <t>通道侗族自治县财政局制</t>
  </si>
  <si>
    <t>2020年社会保险基金预算总表</t>
  </si>
  <si>
    <t>单位：元</t>
  </si>
  <si>
    <t>项        目</t>
  </si>
  <si>
    <t>合计</t>
  </si>
  <si>
    <t>企业职工基本
养老保险基金</t>
  </si>
  <si>
    <t>城乡居民基本
养老保险基金</t>
  </si>
  <si>
    <t>机关事业单位
基本养老保险基金</t>
  </si>
  <si>
    <t>职工基本医疗
保险基金</t>
  </si>
  <si>
    <t>城乡居民基本
医疗保险基金</t>
  </si>
  <si>
    <t>工伤保险基金</t>
  </si>
  <si>
    <t>失业保险基金</t>
  </si>
  <si>
    <t xml:space="preserve">  上年结余</t>
  </si>
  <si>
    <t>一、收入</t>
  </si>
  <si>
    <t xml:space="preserve">    其中： 1.保险费收入</t>
  </si>
  <si>
    <t xml:space="preserve">           2.利息收入</t>
  </si>
  <si>
    <t xml:space="preserve">           3.财政补贴收入</t>
  </si>
  <si>
    <t xml:space="preserve">           4.委托投资收益</t>
  </si>
  <si>
    <t xml:space="preserve">           5.其他收入</t>
  </si>
  <si>
    <t xml:space="preserve">           6.转移收入</t>
  </si>
  <si>
    <t>7.中央调剂资金收入（省级专用）</t>
  </si>
  <si>
    <t>8.中央调剂基金收入（中央专用)</t>
  </si>
  <si>
    <t>二、支出</t>
  </si>
  <si>
    <t xml:space="preserve">    其中： 1.社会保险待遇支出</t>
  </si>
  <si>
    <t xml:space="preserve">           2.其他支出</t>
  </si>
  <si>
    <t xml:space="preserve">           3.转移支出</t>
  </si>
  <si>
    <t xml:space="preserve">           4.中央调剂基金支出（中央专用）</t>
  </si>
  <si>
    <t xml:space="preserve">           5.中央调剂资金支出（省级专用）</t>
  </si>
  <si>
    <t>三、本年收支结余</t>
  </si>
  <si>
    <t>四、年末滚存结余</t>
  </si>
  <si>
    <t>说明：1、企业养老保险基金预算由省级统一编制；2、从2020年生育保险金预算并入职工基本医疗预算统一编制。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</si>
</sst>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3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color indexed="8"/>
      <name val="华文中宋"/>
      <charset val="134"/>
    </font>
    <font>
      <sz val="20"/>
      <name val="华文中宋"/>
      <charset val="134"/>
    </font>
    <font>
      <sz val="9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黑体"/>
      <charset val="134"/>
    </font>
    <font>
      <sz val="36"/>
      <name val="黑体"/>
      <charset val="134"/>
    </font>
    <font>
      <sz val="24"/>
      <name val="仿宋_GB2312"/>
      <charset val="134"/>
    </font>
    <font>
      <sz val="16"/>
      <name val="宋体"/>
      <charset val="134"/>
    </font>
    <font>
      <sz val="26"/>
      <name val="仿宋_GB2312"/>
      <charset val="134"/>
    </font>
    <font>
      <sz val="18"/>
      <name val="Times New Roman"/>
      <charset val="134"/>
    </font>
    <font>
      <sz val="18"/>
      <name val="宋体"/>
      <charset val="134"/>
    </font>
    <font>
      <sz val="20"/>
      <name val="仿宋_GB2312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19" fillId="12" borderId="15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/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1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2" fillId="23" borderId="16" applyNumberFormat="0" applyAlignment="0" applyProtection="0">
      <alignment vertical="center"/>
    </xf>
    <xf numFmtId="0" fontId="33" fillId="23" borderId="14" applyNumberFormat="0" applyAlignment="0" applyProtection="0">
      <alignment vertical="center"/>
    </xf>
    <xf numFmtId="0" fontId="34" fillId="24" borderId="17" applyNumberForma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/>
    <xf numFmtId="0" fontId="22" fillId="2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26" fillId="2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0"/>
    <xf numFmtId="0" fontId="2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177" fontId="5" fillId="2" borderId="1" xfId="0" applyNumberFormat="1" applyFont="1" applyFill="1" applyBorder="1" applyAlignment="1" applyProtection="1">
      <alignment horizontal="center" vertical="center" wrapText="1"/>
    </xf>
    <xf numFmtId="177" fontId="5" fillId="2" borderId="2" xfId="0" applyNumberFormat="1" applyFont="1" applyFill="1" applyBorder="1" applyAlignment="1" applyProtection="1">
      <alignment horizontal="center" vertical="center" wrapText="1"/>
    </xf>
    <xf numFmtId="177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177" fontId="6" fillId="2" borderId="4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177" fontId="6" fillId="2" borderId="6" xfId="0" applyNumberFormat="1" applyFont="1" applyFill="1" applyBorder="1" applyAlignment="1" applyProtection="1">
      <alignment horizontal="center" vertical="center" wrapText="1"/>
    </xf>
    <xf numFmtId="177" fontId="6" fillId="2" borderId="3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left" vertical="center" wrapText="1"/>
    </xf>
    <xf numFmtId="177" fontId="7" fillId="3" borderId="3" xfId="0" applyNumberFormat="1" applyFont="1" applyFill="1" applyBorder="1" applyAlignment="1" applyProtection="1">
      <alignment horizontal="center" vertical="center" wrapText="1"/>
    </xf>
    <xf numFmtId="177" fontId="7" fillId="3" borderId="8" xfId="0" applyNumberFormat="1" applyFont="1" applyFill="1" applyBorder="1" applyAlignment="1" applyProtection="1">
      <alignment horizontal="center" vertical="center" wrapText="1"/>
    </xf>
    <xf numFmtId="177" fontId="7" fillId="3" borderId="6" xfId="0" applyNumberFormat="1" applyFont="1" applyFill="1" applyBorder="1" applyAlignment="1" applyProtection="1">
      <alignment horizontal="center" vertical="center" wrapText="1"/>
    </xf>
    <xf numFmtId="177" fontId="7" fillId="3" borderId="9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7" fillId="2" borderId="10" xfId="0" applyNumberFormat="1" applyFont="1" applyFill="1" applyBorder="1" applyAlignment="1" applyProtection="1">
      <alignment horizontal="left" vertical="center" wrapText="1"/>
    </xf>
    <xf numFmtId="177" fontId="7" fillId="3" borderId="11" xfId="0" applyNumberFormat="1" applyFont="1" applyFill="1" applyBorder="1" applyAlignment="1" applyProtection="1">
      <alignment horizontal="center" vertical="center" wrapText="1"/>
    </xf>
    <xf numFmtId="176" fontId="7" fillId="3" borderId="11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left" vertical="center" wrapText="1"/>
    </xf>
    <xf numFmtId="177" fontId="7" fillId="3" borderId="5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left" vertical="center" wrapText="1"/>
    </xf>
    <xf numFmtId="177" fontId="7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常规 5 2" xfId="19"/>
    <cellStyle name="标题" xfId="20" builtinId="15"/>
    <cellStyle name="解释性文本" xfId="21" builtinId="53"/>
    <cellStyle name="常规 6 2" xfId="22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 7 2" xfId="43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_ET_STYLE_NoName_00__2012年手工预算2012年部门预算20120219" xfId="56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21;&#19978;&#27719;&#25253;\2016\&#37096;&#38376;&#39044;&#31639;\&#38750;&#31246;&#23450;&#31295;\2016&#24180;&#22522;&#37329;&#39044;&#31639;&#34920;-&#2345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selection activeCell="A10" sqref="A10:M10"/>
    </sheetView>
  </sheetViews>
  <sheetFormatPr defaultColWidth="9" defaultRowHeight="14.25"/>
  <cols>
    <col min="1" max="1" width="11" style="32" customWidth="1"/>
    <col min="2" max="256" width="9" style="32"/>
    <col min="257" max="257" width="11" style="32" customWidth="1"/>
    <col min="258" max="512" width="9" style="32"/>
    <col min="513" max="513" width="11" style="32" customWidth="1"/>
    <col min="514" max="768" width="9" style="32"/>
    <col min="769" max="769" width="11" style="32" customWidth="1"/>
    <col min="770" max="1024" width="9" style="32"/>
    <col min="1025" max="1025" width="11" style="32" customWidth="1"/>
    <col min="1026" max="1280" width="9" style="32"/>
    <col min="1281" max="1281" width="11" style="32" customWidth="1"/>
    <col min="1282" max="1536" width="9" style="32"/>
    <col min="1537" max="1537" width="11" style="32" customWidth="1"/>
    <col min="1538" max="1792" width="9" style="32"/>
    <col min="1793" max="1793" width="11" style="32" customWidth="1"/>
    <col min="1794" max="2048" width="9" style="32"/>
    <col min="2049" max="2049" width="11" style="32" customWidth="1"/>
    <col min="2050" max="2304" width="9" style="32"/>
    <col min="2305" max="2305" width="11" style="32" customWidth="1"/>
    <col min="2306" max="2560" width="9" style="32"/>
    <col min="2561" max="2561" width="11" style="32" customWidth="1"/>
    <col min="2562" max="2816" width="9" style="32"/>
    <col min="2817" max="2817" width="11" style="32" customWidth="1"/>
    <col min="2818" max="3072" width="9" style="32"/>
    <col min="3073" max="3073" width="11" style="32" customWidth="1"/>
    <col min="3074" max="3328" width="9" style="32"/>
    <col min="3329" max="3329" width="11" style="32" customWidth="1"/>
    <col min="3330" max="3584" width="9" style="32"/>
    <col min="3585" max="3585" width="11" style="32" customWidth="1"/>
    <col min="3586" max="3840" width="9" style="32"/>
    <col min="3841" max="3841" width="11" style="32" customWidth="1"/>
    <col min="3842" max="4096" width="9" style="32"/>
    <col min="4097" max="4097" width="11" style="32" customWidth="1"/>
    <col min="4098" max="4352" width="9" style="32"/>
    <col min="4353" max="4353" width="11" style="32" customWidth="1"/>
    <col min="4354" max="4608" width="9" style="32"/>
    <col min="4609" max="4609" width="11" style="32" customWidth="1"/>
    <col min="4610" max="4864" width="9" style="32"/>
    <col min="4865" max="4865" width="11" style="32" customWidth="1"/>
    <col min="4866" max="5120" width="9" style="32"/>
    <col min="5121" max="5121" width="11" style="32" customWidth="1"/>
    <col min="5122" max="5376" width="9" style="32"/>
    <col min="5377" max="5377" width="11" style="32" customWidth="1"/>
    <col min="5378" max="5632" width="9" style="32"/>
    <col min="5633" max="5633" width="11" style="32" customWidth="1"/>
    <col min="5634" max="5888" width="9" style="32"/>
    <col min="5889" max="5889" width="11" style="32" customWidth="1"/>
    <col min="5890" max="6144" width="9" style="32"/>
    <col min="6145" max="6145" width="11" style="32" customWidth="1"/>
    <col min="6146" max="6400" width="9" style="32"/>
    <col min="6401" max="6401" width="11" style="32" customWidth="1"/>
    <col min="6402" max="6656" width="9" style="32"/>
    <col min="6657" max="6657" width="11" style="32" customWidth="1"/>
    <col min="6658" max="6912" width="9" style="32"/>
    <col min="6913" max="6913" width="11" style="32" customWidth="1"/>
    <col min="6914" max="7168" width="9" style="32"/>
    <col min="7169" max="7169" width="11" style="32" customWidth="1"/>
    <col min="7170" max="7424" width="9" style="32"/>
    <col min="7425" max="7425" width="11" style="32" customWidth="1"/>
    <col min="7426" max="7680" width="9" style="32"/>
    <col min="7681" max="7681" width="11" style="32" customWidth="1"/>
    <col min="7682" max="7936" width="9" style="32"/>
    <col min="7937" max="7937" width="11" style="32" customWidth="1"/>
    <col min="7938" max="8192" width="9" style="32"/>
    <col min="8193" max="8193" width="11" style="32" customWidth="1"/>
    <col min="8194" max="8448" width="9" style="32"/>
    <col min="8449" max="8449" width="11" style="32" customWidth="1"/>
    <col min="8450" max="8704" width="9" style="32"/>
    <col min="8705" max="8705" width="11" style="32" customWidth="1"/>
    <col min="8706" max="8960" width="9" style="32"/>
    <col min="8961" max="8961" width="11" style="32" customWidth="1"/>
    <col min="8962" max="9216" width="9" style="32"/>
    <col min="9217" max="9217" width="11" style="32" customWidth="1"/>
    <col min="9218" max="9472" width="9" style="32"/>
    <col min="9473" max="9473" width="11" style="32" customWidth="1"/>
    <col min="9474" max="9728" width="9" style="32"/>
    <col min="9729" max="9729" width="11" style="32" customWidth="1"/>
    <col min="9730" max="9984" width="9" style="32"/>
    <col min="9985" max="9985" width="11" style="32" customWidth="1"/>
    <col min="9986" max="10240" width="9" style="32"/>
    <col min="10241" max="10241" width="11" style="32" customWidth="1"/>
    <col min="10242" max="10496" width="9" style="32"/>
    <col min="10497" max="10497" width="11" style="32" customWidth="1"/>
    <col min="10498" max="10752" width="9" style="32"/>
    <col min="10753" max="10753" width="11" style="32" customWidth="1"/>
    <col min="10754" max="11008" width="9" style="32"/>
    <col min="11009" max="11009" width="11" style="32" customWidth="1"/>
    <col min="11010" max="11264" width="9" style="32"/>
    <col min="11265" max="11265" width="11" style="32" customWidth="1"/>
    <col min="11266" max="11520" width="9" style="32"/>
    <col min="11521" max="11521" width="11" style="32" customWidth="1"/>
    <col min="11522" max="11776" width="9" style="32"/>
    <col min="11777" max="11777" width="11" style="32" customWidth="1"/>
    <col min="11778" max="12032" width="9" style="32"/>
    <col min="12033" max="12033" width="11" style="32" customWidth="1"/>
    <col min="12034" max="12288" width="9" style="32"/>
    <col min="12289" max="12289" width="11" style="32" customWidth="1"/>
    <col min="12290" max="12544" width="9" style="32"/>
    <col min="12545" max="12545" width="11" style="32" customWidth="1"/>
    <col min="12546" max="12800" width="9" style="32"/>
    <col min="12801" max="12801" width="11" style="32" customWidth="1"/>
    <col min="12802" max="13056" width="9" style="32"/>
    <col min="13057" max="13057" width="11" style="32" customWidth="1"/>
    <col min="13058" max="13312" width="9" style="32"/>
    <col min="13313" max="13313" width="11" style="32" customWidth="1"/>
    <col min="13314" max="13568" width="9" style="32"/>
    <col min="13569" max="13569" width="11" style="32" customWidth="1"/>
    <col min="13570" max="13824" width="9" style="32"/>
    <col min="13825" max="13825" width="11" style="32" customWidth="1"/>
    <col min="13826" max="14080" width="9" style="32"/>
    <col min="14081" max="14081" width="11" style="32" customWidth="1"/>
    <col min="14082" max="14336" width="9" style="32"/>
    <col min="14337" max="14337" width="11" style="32" customWidth="1"/>
    <col min="14338" max="14592" width="9" style="32"/>
    <col min="14593" max="14593" width="11" style="32" customWidth="1"/>
    <col min="14594" max="14848" width="9" style="32"/>
    <col min="14849" max="14849" width="11" style="32" customWidth="1"/>
    <col min="14850" max="15104" width="9" style="32"/>
    <col min="15105" max="15105" width="11" style="32" customWidth="1"/>
    <col min="15106" max="15360" width="9" style="32"/>
    <col min="15361" max="15361" width="11" style="32" customWidth="1"/>
    <col min="15362" max="15616" width="9" style="32"/>
    <col min="15617" max="15617" width="11" style="32" customWidth="1"/>
    <col min="15618" max="15872" width="9" style="32"/>
    <col min="15873" max="15873" width="11" style="32" customWidth="1"/>
    <col min="15874" max="16128" width="9" style="32"/>
    <col min="16129" max="16129" width="11" style="32" customWidth="1"/>
    <col min="16130" max="16384" width="9" style="32"/>
  </cols>
  <sheetData>
    <row r="1" ht="24.75" customHeight="1" spans="1:1">
      <c r="A1" s="33"/>
    </row>
    <row r="2" spans="1:1">
      <c r="A2" s="33"/>
    </row>
    <row r="3" spans="1:1">
      <c r="A3" s="34"/>
    </row>
    <row r="4" ht="56.1" customHeight="1"/>
    <row r="5" ht="46.5" spans="1:13">
      <c r="A5" s="35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ht="46.5" spans="1:13">
      <c r="A6" s="35"/>
      <c r="B6" s="35"/>
      <c r="C6" s="35"/>
      <c r="D6" s="35"/>
      <c r="E6" s="36" t="s">
        <v>1</v>
      </c>
      <c r="F6" s="36"/>
      <c r="G6" s="36"/>
      <c r="H6" s="36"/>
      <c r="I6" s="36"/>
      <c r="J6" s="35"/>
      <c r="K6" s="35"/>
      <c r="L6" s="35"/>
      <c r="M6" s="35"/>
    </row>
    <row r="9" ht="20.25" spans="6:8">
      <c r="F9" s="37"/>
      <c r="G9" s="37"/>
      <c r="H9" s="37"/>
    </row>
    <row r="10" ht="33.75" spans="1:1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5" ht="23.25" spans="6:8">
      <c r="F15" s="39"/>
      <c r="G15" s="40"/>
      <c r="H15" s="40"/>
    </row>
    <row r="18" ht="25.5" spans="1:13">
      <c r="A18" s="41" t="s">
        <v>2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</sheetData>
  <mergeCells count="6">
    <mergeCell ref="A5:M5"/>
    <mergeCell ref="E6:I6"/>
    <mergeCell ref="F9:H9"/>
    <mergeCell ref="A10:M10"/>
    <mergeCell ref="F15:H15"/>
    <mergeCell ref="A18:M18"/>
  </mergeCells>
  <printOptions horizontalCentered="1"/>
  <pageMargins left="0.306944444444444" right="0.306944444444444" top="0.554861111111111" bottom="0.554861111111111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M10" sqref="M10"/>
    </sheetView>
  </sheetViews>
  <sheetFormatPr defaultColWidth="8.25" defaultRowHeight="14.25" customHeight="1"/>
  <cols>
    <col min="1" max="1" width="33.125" style="4" customWidth="1"/>
    <col min="2" max="9" width="10.625" style="5" customWidth="1"/>
    <col min="10" max="255" width="8.25" style="4"/>
    <col min="256" max="16384" width="8.25" style="6"/>
  </cols>
  <sheetData>
    <row r="1" ht="24" customHeight="1" spans="1:9">
      <c r="A1" s="7" t="s">
        <v>3</v>
      </c>
      <c r="B1" s="7"/>
      <c r="C1" s="7"/>
      <c r="D1" s="8"/>
      <c r="E1" s="7"/>
      <c r="F1" s="7"/>
      <c r="G1" s="7"/>
      <c r="H1" s="7"/>
      <c r="I1" s="7"/>
    </row>
    <row r="2" s="1" customFormat="1" ht="15" customHeight="1" spans="1:9">
      <c r="A2" s="9"/>
      <c r="B2" s="10"/>
      <c r="C2" s="11"/>
      <c r="D2" s="12"/>
      <c r="E2" s="10"/>
      <c r="F2" s="10"/>
      <c r="G2" s="10"/>
      <c r="H2" s="10"/>
      <c r="I2" s="11" t="s">
        <v>4</v>
      </c>
    </row>
    <row r="3" s="2" customFormat="1" ht="65.1" customHeight="1" spans="1:9">
      <c r="A3" s="13" t="s">
        <v>5</v>
      </c>
      <c r="B3" s="14" t="s">
        <v>6</v>
      </c>
      <c r="C3" s="15" t="s">
        <v>7</v>
      </c>
      <c r="D3" s="15" t="s">
        <v>8</v>
      </c>
      <c r="E3" s="16" t="s">
        <v>9</v>
      </c>
      <c r="F3" s="17" t="s">
        <v>10</v>
      </c>
      <c r="G3" s="17" t="s">
        <v>11</v>
      </c>
      <c r="H3" s="17" t="s">
        <v>12</v>
      </c>
      <c r="I3" s="14" t="s">
        <v>13</v>
      </c>
    </row>
    <row r="4" s="3" customFormat="1" ht="20.1" customHeight="1" spans="1:9">
      <c r="A4" s="18" t="s">
        <v>14</v>
      </c>
      <c r="B4" s="19">
        <f>SUM(C4:I4)</f>
        <v>328692297.56</v>
      </c>
      <c r="C4" s="19"/>
      <c r="D4" s="20">
        <v>140737413.86</v>
      </c>
      <c r="E4" s="21">
        <v>559807.05</v>
      </c>
      <c r="F4" s="21">
        <v>57148244.4</v>
      </c>
      <c r="G4" s="19">
        <v>97336135.85</v>
      </c>
      <c r="H4" s="19">
        <v>20740539.26</v>
      </c>
      <c r="I4" s="19">
        <v>12170157.14</v>
      </c>
    </row>
    <row r="5" s="3" customFormat="1" ht="20.1" customHeight="1" spans="1:9">
      <c r="A5" s="18" t="s">
        <v>15</v>
      </c>
      <c r="B5" s="19">
        <f>SUM(C5:I5)</f>
        <v>456472707.06</v>
      </c>
      <c r="C5" s="22">
        <f t="shared" ref="C5:I5" si="0">SUM(C6:C13)</f>
        <v>0</v>
      </c>
      <c r="D5" s="22">
        <f t="shared" si="0"/>
        <v>61201427.74</v>
      </c>
      <c r="E5" s="22">
        <f t="shared" si="0"/>
        <v>157666566.31</v>
      </c>
      <c r="F5" s="22">
        <f t="shared" si="0"/>
        <v>59088326.01</v>
      </c>
      <c r="G5" s="22">
        <f t="shared" si="0"/>
        <v>170373150</v>
      </c>
      <c r="H5" s="22">
        <f t="shared" si="0"/>
        <v>5188237</v>
      </c>
      <c r="I5" s="22">
        <f t="shared" si="0"/>
        <v>2955000</v>
      </c>
    </row>
    <row r="6" s="3" customFormat="1" ht="20.1" customHeight="1" spans="1:9">
      <c r="A6" s="23" t="s">
        <v>16</v>
      </c>
      <c r="B6" s="19"/>
      <c r="C6" s="19"/>
      <c r="D6" s="19">
        <v>14042653.74</v>
      </c>
      <c r="E6" s="19">
        <v>98052739.2</v>
      </c>
      <c r="F6" s="19">
        <v>46798826.01</v>
      </c>
      <c r="G6" s="19">
        <v>53026500</v>
      </c>
      <c r="H6" s="19">
        <v>5049992</v>
      </c>
      <c r="I6" s="31">
        <v>2850000</v>
      </c>
    </row>
    <row r="7" s="3" customFormat="1" ht="20.1" customHeight="1" spans="1:9">
      <c r="A7" s="23" t="s">
        <v>17</v>
      </c>
      <c r="B7" s="19"/>
      <c r="C7" s="19"/>
      <c r="D7" s="19">
        <v>210000</v>
      </c>
      <c r="E7" s="19">
        <v>210000</v>
      </c>
      <c r="F7" s="19">
        <v>289500</v>
      </c>
      <c r="G7" s="19">
        <v>688350</v>
      </c>
      <c r="H7" s="19">
        <v>138245</v>
      </c>
      <c r="I7" s="31">
        <v>80000</v>
      </c>
    </row>
    <row r="8" s="3" customFormat="1" ht="20.1" customHeight="1" spans="1:9">
      <c r="A8" s="23" t="s">
        <v>18</v>
      </c>
      <c r="B8" s="19"/>
      <c r="C8" s="19"/>
      <c r="D8" s="19">
        <v>46931074</v>
      </c>
      <c r="E8" s="19">
        <v>58566600</v>
      </c>
      <c r="F8" s="19"/>
      <c r="G8" s="19">
        <v>116658300</v>
      </c>
      <c r="H8" s="19"/>
      <c r="I8" s="31"/>
    </row>
    <row r="9" s="3" customFormat="1" ht="20.1" customHeight="1" spans="1:9">
      <c r="A9" s="23" t="s">
        <v>19</v>
      </c>
      <c r="B9" s="19"/>
      <c r="C9" s="19"/>
      <c r="D9" s="19"/>
      <c r="E9" s="19"/>
      <c r="F9" s="19"/>
      <c r="G9" s="19"/>
      <c r="H9" s="19"/>
      <c r="I9" s="31"/>
    </row>
    <row r="10" s="3" customFormat="1" ht="20.1" customHeight="1" spans="1:9">
      <c r="A10" s="23" t="s">
        <v>20</v>
      </c>
      <c r="B10" s="19"/>
      <c r="C10" s="19"/>
      <c r="D10" s="19">
        <v>16000</v>
      </c>
      <c r="E10" s="19"/>
      <c r="F10" s="19">
        <v>12000000</v>
      </c>
      <c r="G10" s="19"/>
      <c r="H10" s="19"/>
      <c r="I10" s="31"/>
    </row>
    <row r="11" s="3" customFormat="1" ht="20.1" customHeight="1" spans="1:9">
      <c r="A11" s="23" t="s">
        <v>21</v>
      </c>
      <c r="B11" s="19"/>
      <c r="C11" s="19"/>
      <c r="D11" s="19">
        <v>1700</v>
      </c>
      <c r="E11" s="19">
        <v>837227.11</v>
      </c>
      <c r="F11" s="19"/>
      <c r="G11" s="19"/>
      <c r="H11" s="19"/>
      <c r="I11" s="31">
        <v>25000</v>
      </c>
    </row>
    <row r="12" s="3" customFormat="1" ht="20.1" customHeight="1" spans="1:9">
      <c r="A12" s="24" t="s">
        <v>22</v>
      </c>
      <c r="B12" s="19"/>
      <c r="C12" s="19"/>
      <c r="D12" s="19"/>
      <c r="E12" s="19"/>
      <c r="F12" s="19"/>
      <c r="G12" s="19"/>
      <c r="H12" s="19"/>
      <c r="I12" s="31"/>
    </row>
    <row r="13" s="3" customFormat="1" ht="20.1" customHeight="1" spans="1:9">
      <c r="A13" s="24" t="s">
        <v>23</v>
      </c>
      <c r="B13" s="19">
        <v>0</v>
      </c>
      <c r="C13" s="19">
        <v>0</v>
      </c>
      <c r="D13" s="19"/>
      <c r="E13" s="19"/>
      <c r="F13" s="19"/>
      <c r="G13" s="19"/>
      <c r="H13" s="19"/>
      <c r="I13" s="19"/>
    </row>
    <row r="14" s="3" customFormat="1" ht="20.1" customHeight="1" spans="1:9">
      <c r="A14" s="23" t="s">
        <v>24</v>
      </c>
      <c r="B14" s="19">
        <f>SUM(C14:I14)</f>
        <v>422470593.23</v>
      </c>
      <c r="C14" s="19">
        <f t="shared" ref="C14:I14" si="1">SUM(C15:C19)</f>
        <v>0</v>
      </c>
      <c r="D14" s="19">
        <f t="shared" si="1"/>
        <v>45847622.58</v>
      </c>
      <c r="E14" s="19">
        <f t="shared" si="1"/>
        <v>157921141.04</v>
      </c>
      <c r="F14" s="19">
        <f t="shared" si="1"/>
        <v>55363231.31</v>
      </c>
      <c r="G14" s="19">
        <f t="shared" si="1"/>
        <v>157148357.58</v>
      </c>
      <c r="H14" s="19">
        <f t="shared" si="1"/>
        <v>5186884.72</v>
      </c>
      <c r="I14" s="19">
        <f t="shared" si="1"/>
        <v>1003356</v>
      </c>
    </row>
    <row r="15" s="3" customFormat="1" ht="20.1" customHeight="1" spans="1:9">
      <c r="A15" s="23" t="s">
        <v>25</v>
      </c>
      <c r="B15" s="19"/>
      <c r="C15" s="19"/>
      <c r="D15" s="19">
        <v>45846122.58</v>
      </c>
      <c r="E15" s="19">
        <v>157421141.04</v>
      </c>
      <c r="F15" s="19">
        <v>55363231.31</v>
      </c>
      <c r="G15" s="19">
        <v>143361467.58</v>
      </c>
      <c r="H15" s="19">
        <v>5046884.72</v>
      </c>
      <c r="I15" s="31">
        <v>727956</v>
      </c>
    </row>
    <row r="16" s="3" customFormat="1" ht="20.1" customHeight="1" spans="1:9">
      <c r="A16" s="23" t="s">
        <v>26</v>
      </c>
      <c r="B16" s="19"/>
      <c r="C16" s="19">
        <v>0</v>
      </c>
      <c r="D16" s="19">
        <v>0</v>
      </c>
      <c r="E16" s="19">
        <v>0</v>
      </c>
      <c r="F16" s="19">
        <v>0</v>
      </c>
      <c r="G16" s="19">
        <v>13786890</v>
      </c>
      <c r="H16" s="19">
        <v>140000</v>
      </c>
      <c r="I16" s="31">
        <v>5400</v>
      </c>
    </row>
    <row r="17" s="3" customFormat="1" ht="20.1" customHeight="1" spans="1:9">
      <c r="A17" s="23" t="s">
        <v>27</v>
      </c>
      <c r="B17" s="19"/>
      <c r="C17" s="19">
        <v>0</v>
      </c>
      <c r="D17" s="19">
        <v>1500</v>
      </c>
      <c r="E17" s="19">
        <v>500000</v>
      </c>
      <c r="F17" s="19">
        <v>0</v>
      </c>
      <c r="G17" s="19"/>
      <c r="H17" s="19"/>
      <c r="I17" s="19">
        <v>270000</v>
      </c>
    </row>
    <row r="18" s="3" customFormat="1" ht="30" customHeight="1" spans="1:9">
      <c r="A18" s="23" t="s">
        <v>28</v>
      </c>
      <c r="B18" s="19">
        <v>0</v>
      </c>
      <c r="C18" s="19">
        <v>0</v>
      </c>
      <c r="D18" s="19"/>
      <c r="E18" s="19"/>
      <c r="F18" s="19"/>
      <c r="G18" s="19"/>
      <c r="H18" s="19"/>
      <c r="I18" s="19"/>
    </row>
    <row r="19" s="3" customFormat="1" ht="30" customHeight="1" spans="1:9">
      <c r="A19" s="23" t="s">
        <v>29</v>
      </c>
      <c r="B19" s="19">
        <v>0</v>
      </c>
      <c r="C19" s="19">
        <v>0</v>
      </c>
      <c r="D19" s="19"/>
      <c r="E19" s="19"/>
      <c r="F19" s="19"/>
      <c r="G19" s="19"/>
      <c r="H19" s="19"/>
      <c r="I19" s="19"/>
    </row>
    <row r="20" s="3" customFormat="1" ht="20.1" customHeight="1" spans="1:9">
      <c r="A20" s="25" t="s">
        <v>30</v>
      </c>
      <c r="B20" s="26">
        <f t="shared" ref="B20:I20" si="2">B5-B14</f>
        <v>34002113.83</v>
      </c>
      <c r="C20" s="26">
        <f t="shared" si="2"/>
        <v>0</v>
      </c>
      <c r="D20" s="26">
        <f t="shared" si="2"/>
        <v>15353805.16</v>
      </c>
      <c r="E20" s="27">
        <f t="shared" si="2"/>
        <v>-254574.729999989</v>
      </c>
      <c r="F20" s="26">
        <f t="shared" si="2"/>
        <v>3725094.7</v>
      </c>
      <c r="G20" s="26">
        <f t="shared" si="2"/>
        <v>13224792.42</v>
      </c>
      <c r="H20" s="26">
        <f t="shared" si="2"/>
        <v>1352.28000000026</v>
      </c>
      <c r="I20" s="26">
        <f t="shared" si="2"/>
        <v>1951644</v>
      </c>
    </row>
    <row r="21" s="3" customFormat="1" ht="20.1" customHeight="1" spans="1:9">
      <c r="A21" s="28" t="s">
        <v>31</v>
      </c>
      <c r="B21" s="29">
        <f t="shared" ref="B21:I21" si="3">B4+B5-B14</f>
        <v>362694411.39</v>
      </c>
      <c r="C21" s="29">
        <f t="shared" si="3"/>
        <v>0</v>
      </c>
      <c r="D21" s="29">
        <f t="shared" si="3"/>
        <v>156091219.02</v>
      </c>
      <c r="E21" s="29">
        <f t="shared" si="3"/>
        <v>305232.320000023</v>
      </c>
      <c r="F21" s="29">
        <f t="shared" si="3"/>
        <v>60873339.1</v>
      </c>
      <c r="G21" s="29">
        <f t="shared" si="3"/>
        <v>110560928.27</v>
      </c>
      <c r="H21" s="29">
        <f t="shared" si="3"/>
        <v>20741891.54</v>
      </c>
      <c r="I21" s="29">
        <f t="shared" si="3"/>
        <v>14121801.14</v>
      </c>
    </row>
    <row r="22" s="1" customFormat="1" ht="23.1" customHeight="1" spans="1:9">
      <c r="A22" s="30" t="s">
        <v>32</v>
      </c>
      <c r="B22" s="30"/>
      <c r="C22" s="30"/>
      <c r="D22" s="30"/>
      <c r="E22" s="30"/>
      <c r="F22" s="30"/>
      <c r="G22" s="30"/>
      <c r="H22" s="30"/>
      <c r="I22" s="30"/>
    </row>
  </sheetData>
  <mergeCells count="2">
    <mergeCell ref="A1:I1"/>
    <mergeCell ref="A22:I22"/>
  </mergeCells>
  <printOptions horizontalCentered="1"/>
  <pageMargins left="0.786805555555556" right="0.786805555555556" top="0.472222222222222" bottom="0.550694444444444" header="0.511805555555556" footer="0.74791666666666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社保基金11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凤舞梅花</cp:lastModifiedBy>
  <dcterms:created xsi:type="dcterms:W3CDTF">2018-09-15T02:04:00Z</dcterms:created>
  <cp:lastPrinted>2020-01-04T05:02:00Z</cp:lastPrinted>
  <dcterms:modified xsi:type="dcterms:W3CDTF">2020-03-25T12:47:37Z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</Properties>
</file>