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777"/>
  </bookViews>
  <sheets>
    <sheet name="整体支出绩效目标表" sheetId="2" r:id="rId1"/>
    <sheet name="国省道公路养护" sheetId="12" r:id="rId2"/>
    <sheet name="农村公路养护" sheetId="18" r:id="rId3"/>
    <sheet name="农村公路养护工程" sheetId="19" r:id="rId4"/>
    <sheet name="危桥改造" sheetId="20" r:id="rId5"/>
    <sheet name="专项管理工作经费" sheetId="21" r:id="rId6"/>
  </sheets>
  <definedNames>
    <definedName name="_xlnm.Print_Titles" localSheetId="0">整体支出绩效目标表!$7:$7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<sst xmlns="http://schemas.openxmlformats.org/spreadsheetml/2006/main" count="632" uniqueCount="184">
  <si>
    <t>整体绩效目标申报表
（2024年度）</t>
  </si>
  <si>
    <t>部门单位名称</t>
  </si>
  <si>
    <t>通道侗族自治县公路建设养护中心</t>
  </si>
  <si>
    <t>年度总体目标</t>
  </si>
  <si>
    <t>1、人员工资正常发放,五险一金按时缴纳；2、优化公用支出，保障办公日常运转；3、长期合同工工资、五险二金按量发放、缴存，保障日常办公运转；4、完成危旧桥梁改造，提升路段技术状况水平和安全水平；5、为公路建设养护管理服务，提高区域公路通行能力服务水平；6、完成农村公路日常养护，保证道路车辆行驶畅通、安全、舒适；提高道路服务质量；7、保持公路基础设施良好技术状态水平；8、优化国省道公路日常养护，提高公路优良率及安全水平，保证国省道路段交通畅通、完全、舒适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</si>
  <si>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</si>
  <si>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</si>
  <si>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</si>
  <si>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</si>
  <si>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</si>
  <si>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</si>
  <si>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</si>
  <si>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</si>
  <si>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</si>
  <si>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</si>
  <si>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</si>
  <si>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</si>
  <si>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</si>
  <si>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</si>
  <si>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</si>
  <si>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</si>
  <si>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</si>
  <si>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</si>
  <si>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</si>
  <si>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</si>
  <si>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</si>
  <si>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</si>
  <si>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（10分）</t>
  </si>
  <si>
    <t>单位整体经费</t>
  </si>
  <si>
    <t>≤</t>
  </si>
  <si>
    <t>万元</t>
  </si>
  <si>
    <t>考察单位整体经费成本的控制情况。</t>
  </si>
  <si>
    <t>成本不超过单位整体经费计10分，每个超过10%扣1分，扣完为止。</t>
  </si>
  <si>
    <t>社会成本指标
（5分）</t>
  </si>
  <si>
    <t>社会成本节约率</t>
  </si>
  <si>
    <t>≥</t>
  </si>
  <si>
    <t>社会成本指标节约率＝(计划成本-实际成本) /计划成本×100%。</t>
  </si>
  <si>
    <t>社会成本节约率为0，得5分，每下降1%，扣0.5分，扣完为止。（如不适用，直接计分）</t>
  </si>
  <si>
    <t>生态环境成本指标（5分）</t>
  </si>
  <si>
    <t>生态环境成本节约率</t>
  </si>
  <si>
    <t xml:space="preserve">生态环境成本节约率＝(计划成本-实际成本) /计划成本×100%。 </t>
  </si>
  <si>
    <t>生态环境成本节约率为0，得5分，每下降1%，扣0.5分，扣完为止。（如不适用，直接计分）</t>
  </si>
  <si>
    <t>产出指标
(30分)</t>
  </si>
  <si>
    <t>数量指标
（10分）</t>
  </si>
  <si>
    <t>国省道养护里程</t>
  </si>
  <si>
    <t>公里</t>
  </si>
  <si>
    <t>考核国省道养护里程。</t>
  </si>
  <si>
    <t>项目按计划完成得2.5分，每减少1%扣0.25分，扣完为止。</t>
  </si>
  <si>
    <t>农村公路养护</t>
  </si>
  <si>
    <t>考核农村公路养护里程。</t>
  </si>
  <si>
    <t>农村公路养护工程</t>
  </si>
  <si>
    <t>考核农村公路养护工程。</t>
  </si>
  <si>
    <t>危桥改造</t>
  </si>
  <si>
    <t>=</t>
  </si>
  <si>
    <t>10</t>
  </si>
  <si>
    <t>座</t>
  </si>
  <si>
    <t>考核危桥改造数量。</t>
  </si>
  <si>
    <t>项目按计划完成得2.5分，每减少1座扣0.25分，扣完为止。</t>
  </si>
  <si>
    <t>质量指标
（10分）</t>
  </si>
  <si>
    <t>工资发放率</t>
  </si>
  <si>
    <t>100</t>
  </si>
  <si>
    <t>考核工资发放情况。</t>
  </si>
  <si>
    <t>完成100%，得2.5分，每下降1%扣0.2分，扣完为止。</t>
  </si>
  <si>
    <t>公路安全隐患排查率</t>
  </si>
  <si>
    <t>考核公路安全隐患排查情况。</t>
  </si>
  <si>
    <t>优良等路率</t>
  </si>
  <si>
    <t>80</t>
  </si>
  <si>
    <t>考核优良等路率在全县公路中的比率。</t>
  </si>
  <si>
    <t>完成80%，得2.5分，每下降1%扣0.2分，扣完为止。</t>
  </si>
  <si>
    <t>完成项目验收合格率</t>
  </si>
  <si>
    <t>考核完成项目验收情况。</t>
  </si>
  <si>
    <t>时效指标
（10分）</t>
  </si>
  <si>
    <t>完成及时率</t>
  </si>
  <si>
    <t>考核整体时效性。</t>
  </si>
  <si>
    <t>完成100%，得10分，每下降1%扣0.5分，扣完为止。</t>
  </si>
  <si>
    <t>效益指标
(30分)</t>
  </si>
  <si>
    <t>经济效益指标
（8分）</t>
  </si>
  <si>
    <t>对经济发展的促进作用</t>
  </si>
  <si>
    <t>定性</t>
  </si>
  <si>
    <t>效果明显</t>
  </si>
  <si>
    <t>无</t>
  </si>
  <si>
    <t>考核项目实施对经济发展所带来的直接或间接影响情况。</t>
  </si>
  <si>
    <t>推动民营经济高质量发展效果明显得8分，效果一般得5分，效果不明显不得分。</t>
  </si>
  <si>
    <t>社会效益指标
（8分）</t>
  </si>
  <si>
    <t>提升公路安全水平</t>
  </si>
  <si>
    <t>项目实施对社会发展所带来的直接或间接影响情况。</t>
  </si>
  <si>
    <t>社会效益效果明显得8分，效果一般5分，效果不明显不得分。</t>
  </si>
  <si>
    <t>生态效益指标
（7分）</t>
  </si>
  <si>
    <t>符合环评要求</t>
  </si>
  <si>
    <t>符合</t>
  </si>
  <si>
    <t>考核项目实施对生态环境所带来的直接或间接影响情况。</t>
  </si>
  <si>
    <t>符合得7分，否则不得分。（如不适用，直接计分）</t>
  </si>
  <si>
    <t>可持续影响指标
（7分）</t>
  </si>
  <si>
    <t>适应交通需求</t>
  </si>
  <si>
    <t>考核项目实施对可持续发展所带来的直接或间接影响情况。</t>
  </si>
  <si>
    <t>可持续影响效果明显得7分，效果一般4分，效果不明显不得分。</t>
  </si>
  <si>
    <t>满意度指标
(10分）</t>
  </si>
  <si>
    <t>服务对象满意度指标（10分）</t>
  </si>
  <si>
    <t>改善通行服务水平群众满意度</t>
  </si>
  <si>
    <t>90</t>
  </si>
  <si>
    <t>主要考察部门整体工作开展情况，满意度是否达到年初目标。</t>
  </si>
  <si>
    <t>满意度达90%以上得10分，每下降1%，扣1分，扣完为止。</t>
  </si>
  <si>
    <t>项目支出绩效目标表</t>
  </si>
  <si>
    <t>部门（单位）    名称 (盖章）</t>
  </si>
  <si>
    <t>项目名称</t>
  </si>
  <si>
    <t>国省道公路养护</t>
  </si>
  <si>
    <t>预算金额（万元）</t>
  </si>
  <si>
    <t>项目支出       绩效目标</t>
  </si>
  <si>
    <t>优化国省道公路日常养护，提高公路优良率及安全水平，保证国省道路段交通畅通、完全、舒适。</t>
  </si>
  <si>
    <t>指标值内容</t>
  </si>
  <si>
    <t>评（扣）分标准</t>
  </si>
  <si>
    <t>度量单位</t>
  </si>
  <si>
    <t>预算管理</t>
  </si>
  <si>
    <t>按计划完成预算执行率得10分，每下降5%扣1分，扣完为止。</t>
  </si>
  <si>
    <t>产出指标
（30分）</t>
  </si>
  <si>
    <t>数量指标</t>
  </si>
  <si>
    <t>考核完成国省道养护里程数。</t>
  </si>
  <si>
    <t>项目按计划完成得10分，每减少1%扣0.5分，扣完为止。</t>
  </si>
  <si>
    <t>质量指标</t>
  </si>
  <si>
    <t>实施路段技术状况水平</t>
  </si>
  <si>
    <t>提升</t>
  </si>
  <si>
    <t>考核实施路段技术状况水平提升情况。</t>
  </si>
  <si>
    <t>提升效果明显得10分，效果一般5分，否则不得分。</t>
  </si>
  <si>
    <t>时效指标</t>
  </si>
  <si>
    <t>项目完成时间</t>
  </si>
  <si>
    <t>2024年12月31日前</t>
  </si>
  <si>
    <t>考核项目完成时间。</t>
  </si>
  <si>
    <t>项目在2024年12月31日前完成得10分，否则酌情扣分。</t>
  </si>
  <si>
    <t>时限</t>
  </si>
  <si>
    <t>经济成本指标</t>
  </si>
  <si>
    <t>考核项目成本控制情况。</t>
  </si>
  <si>
    <t>项目成本控制在总成本范围内，得10分，每超出1%，扣0.5分，扣完为止。</t>
  </si>
  <si>
    <t>社会成本指标</t>
  </si>
  <si>
    <t>生态环境成本指标</t>
  </si>
  <si>
    <t>生态环境成本节约率＝(计划成本-实际成本) /计划成本×100%。</t>
  </si>
  <si>
    <t>效益指标
（30分）</t>
  </si>
  <si>
    <t>经济效益指标</t>
  </si>
  <si>
    <t>促进经济发展</t>
  </si>
  <si>
    <t>项目实施对经济发展所带来的直接或间接影响情况。</t>
  </si>
  <si>
    <t>效果明显得5分，效果一般3分，否则不得分。</t>
  </si>
  <si>
    <t>社会效益指标</t>
  </si>
  <si>
    <t>考核项目实施对社会发展所带来的直接或间接影响情况。</t>
  </si>
  <si>
    <t>效果明显得10分，效果一般5分，否则不得分。</t>
  </si>
  <si>
    <t>生态效益指标</t>
  </si>
  <si>
    <t>符合环评审批要求</t>
  </si>
  <si>
    <t>符合要求</t>
  </si>
  <si>
    <t>符合环评要求得5分，否则不得分。</t>
  </si>
  <si>
    <t>可持续影响指标</t>
  </si>
  <si>
    <t>适应未来一定时期内交通需求</t>
  </si>
  <si>
    <t>可持续影响效果明显得10分，效果一般5分，效果不明显不得分。</t>
  </si>
  <si>
    <t>满意度指标
（10分）</t>
  </si>
  <si>
    <t>服务对象满意度指标</t>
  </si>
  <si>
    <t>考核群众满意度。</t>
  </si>
  <si>
    <t>满意度达80%得10分，每下降1%，扣0.5分，扣完为止。</t>
  </si>
  <si>
    <t>完成农村公路日常养护，保证道路车辆行驶畅通、安全、舒适；提高道路服务质量；保持公路基础设施良好技术状态水平。</t>
  </si>
  <si>
    <t>考核完成农村公路养护里程数。</t>
  </si>
  <si>
    <t>完成时间</t>
  </si>
  <si>
    <t>改善农村公路交通状况和通行能力，做好预防养护、修复养护、应急养护工程。</t>
  </si>
  <si>
    <t>考核农村公路养护工程公里数。</t>
  </si>
  <si>
    <t>完成危旧桥梁改造，提升路段技术状况水平和安全水平，促进经济发展。</t>
  </si>
  <si>
    <t>危旧桥改造数量</t>
  </si>
  <si>
    <t>考核完成危旧桥改造数量。</t>
  </si>
  <si>
    <t>项目按计划完成得10分，每减少1座扣1分，扣完为止。</t>
  </si>
  <si>
    <t>考核完成项目验收合格情况。</t>
  </si>
  <si>
    <t>完成100%得10分，每下降1%扣0.5分，扣完为止。</t>
  </si>
  <si>
    <t>项目完成成本</t>
  </si>
  <si>
    <t>提升安全水平</t>
  </si>
  <si>
    <t>群众满意度</t>
  </si>
  <si>
    <t>满意度达98%得10分，每下降1%，扣0.5分，扣完为止。</t>
  </si>
  <si>
    <t>专项管理工作经费</t>
  </si>
  <si>
    <t>为公路建设养护管理服务，提高区域公路通行能力服务水平。</t>
  </si>
  <si>
    <t>支持公路养护</t>
  </si>
  <si>
    <t>区域内</t>
  </si>
  <si>
    <t>考核区域内公路养护完成情况。</t>
  </si>
  <si>
    <t>项目按计划完成得10分，否则酌情扣分。</t>
  </si>
  <si>
    <t>达到公路养护有关考核要求</t>
  </si>
  <si>
    <t>合格</t>
  </si>
  <si>
    <t>考核达到公路养护有关考核要求情况。</t>
  </si>
  <si>
    <t>达到合格考核要求得10分，否则不得分。</t>
  </si>
  <si>
    <t>提升基本公共服务水平</t>
  </si>
  <si>
    <t>实现绿色交通发展</t>
  </si>
  <si>
    <t>效果明显得5分，效果一般3分，否则不得分。（如不适用，直接计分）</t>
  </si>
  <si>
    <t>推动公路养护工作可持续发展</t>
  </si>
  <si>
    <t>服务对象满意度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</si>
</sst>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</numFmts>
  <fonts count="35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SimSun"/>
      <charset val="134"/>
    </font>
    <font>
      <sz val="11"/>
      <color indexed="8"/>
      <name val="宋体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  <scheme val="minor"/>
    </font>
    <font>
      <sz val="20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2" borderId="9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2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5" fillId="4" borderId="12" applyNumberFormat="0" applyAlignment="0" applyProtection="0">
      <alignment vertical="center"/>
    </xf>
    <xf numFmtId="0" fontId="26" fillId="5" borderId="14" applyNumberFormat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4" fillId="0" borderId="0" applyFill="0">
      <alignment vertical="center"/>
    </xf>
  </cellStyleXfs>
  <cellXfs count="57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177" fontId="2" fillId="0" borderId="1" xfId="49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14" fillId="0" borderId="0" xfId="0" applyNumberFormat="1" applyFont="1" applyFill="1" applyBorder="1" applyAlignment="1"/>
    <xf numFmtId="0" fontId="7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5"/>
  <sheetViews>
    <sheetView tabSelected="1" workbookViewId="0">
      <selection activeCell="C9" sqref="$A9:$XFD9"/>
    </sheetView>
  </sheetViews>
  <sheetFormatPr defaultColWidth="12" defaultRowHeight="13.5"/>
  <cols>
    <col min="1" max="1" width="10.5" style="38" customWidth="1"/>
    <col min="2" max="2" width="13.8333333333333" style="41" customWidth="1"/>
    <col min="3" max="3" width="16" style="38" customWidth="1"/>
    <col min="4" max="4" width="20.4444444444444" style="42" customWidth="1"/>
    <col min="5" max="5" width="14.5" style="42" customWidth="1"/>
    <col min="6" max="6" width="10.3333333333333" style="38" customWidth="1"/>
    <col min="7" max="7" width="10.8333333333333" style="43" customWidth="1"/>
    <col min="8" max="8" width="42" style="44" customWidth="1"/>
    <col min="9" max="9" width="46.1666666666667" style="43" customWidth="1"/>
    <col min="10" max="10" width="6.16666666666667" style="38" customWidth="1"/>
    <col min="11" max="16384" width="12" style="38"/>
  </cols>
  <sheetData>
    <row r="1" s="38" customFormat="1" ht="42" customHeight="1" spans="1:11">
      <c r="A1" s="45" t="s">
        <v>0</v>
      </c>
      <c r="B1" s="46"/>
      <c r="C1" s="46"/>
      <c r="D1" s="46"/>
      <c r="E1" s="46"/>
      <c r="F1" s="46"/>
      <c r="G1" s="46"/>
      <c r="H1" s="46"/>
      <c r="I1" s="46"/>
      <c r="J1" s="46"/>
      <c r="K1" s="55"/>
    </row>
    <row r="2" s="38" customFormat="1" ht="30" customHeight="1" spans="1:10">
      <c r="A2" s="47" t="s">
        <v>1</v>
      </c>
      <c r="B2" s="47"/>
      <c r="C2" s="48" t="s">
        <v>2</v>
      </c>
      <c r="D2" s="48"/>
      <c r="E2" s="48"/>
      <c r="F2" s="48"/>
      <c r="G2" s="48"/>
      <c r="H2" s="48"/>
      <c r="I2" s="48"/>
      <c r="J2" s="48"/>
    </row>
    <row r="3" s="38" customFormat="1" ht="59" customHeight="1" spans="1:10">
      <c r="A3" s="47" t="s">
        <v>3</v>
      </c>
      <c r="B3" s="47"/>
      <c r="C3" s="48" t="s">
        <v>4</v>
      </c>
      <c r="D3" s="48"/>
      <c r="E3" s="48"/>
      <c r="F3" s="48"/>
      <c r="G3" s="48"/>
      <c r="H3" s="48"/>
      <c r="I3" s="48"/>
      <c r="J3" s="48"/>
    </row>
    <row r="4" s="39" customFormat="1" ht="28" customHeight="1" spans="1:10">
      <c r="A4" s="10" t="s">
        <v>5</v>
      </c>
      <c r="B4" s="10"/>
      <c r="C4" s="10" t="s">
        <v>6</v>
      </c>
      <c r="D4" s="10"/>
      <c r="E4" s="10"/>
      <c r="F4" s="10"/>
      <c r="G4" s="10"/>
      <c r="H4" s="11">
        <f>H5+H6</f>
        <v>3688.54</v>
      </c>
      <c r="I4" s="11"/>
      <c r="J4" s="11"/>
    </row>
    <row r="5" s="39" customFormat="1" ht="28" customHeight="1" spans="1:10">
      <c r="A5" s="10"/>
      <c r="B5" s="10"/>
      <c r="C5" s="10" t="s">
        <v>7</v>
      </c>
      <c r="D5" s="10"/>
      <c r="E5" s="10"/>
      <c r="F5" s="10"/>
      <c r="G5" s="10"/>
      <c r="H5" s="11">
        <v>1300.32</v>
      </c>
      <c r="I5" s="11"/>
      <c r="J5" s="11"/>
    </row>
    <row r="6" s="39" customFormat="1" ht="28" customHeight="1" spans="1:10">
      <c r="A6" s="10"/>
      <c r="B6" s="10"/>
      <c r="C6" s="10" t="s">
        <v>8</v>
      </c>
      <c r="D6" s="10"/>
      <c r="E6" s="10"/>
      <c r="F6" s="10"/>
      <c r="G6" s="10"/>
      <c r="H6" s="11">
        <v>2388.22</v>
      </c>
      <c r="I6" s="11"/>
      <c r="J6" s="11"/>
    </row>
    <row r="7" s="40" customFormat="1" ht="30" customHeight="1" spans="1:10">
      <c r="A7" s="47" t="s">
        <v>9</v>
      </c>
      <c r="B7" s="47" t="s">
        <v>10</v>
      </c>
      <c r="C7" s="48" t="s">
        <v>11</v>
      </c>
      <c r="D7" s="47" t="s">
        <v>12</v>
      </c>
      <c r="E7" s="49" t="s">
        <v>13</v>
      </c>
      <c r="F7" s="49" t="s">
        <v>14</v>
      </c>
      <c r="G7" s="47" t="s">
        <v>15</v>
      </c>
      <c r="H7" s="48" t="s">
        <v>16</v>
      </c>
      <c r="I7" s="47" t="s">
        <v>17</v>
      </c>
      <c r="J7" s="47" t="s">
        <v>18</v>
      </c>
    </row>
    <row r="8" s="38" customFormat="1" ht="30" customHeight="1" spans="1:10">
      <c r="A8" s="50"/>
      <c r="B8" s="10" t="s">
        <v>19</v>
      </c>
      <c r="C8" s="48" t="s">
        <v>20</v>
      </c>
      <c r="D8" s="20" t="s">
        <v>21</v>
      </c>
      <c r="E8" s="20" t="s">
        <v>22</v>
      </c>
      <c r="F8" s="20">
        <v>100</v>
      </c>
      <c r="G8" s="20" t="s">
        <v>23</v>
      </c>
      <c r="H8" s="18" t="s">
        <v>24</v>
      </c>
      <c r="I8" s="18" t="s">
        <v>25</v>
      </c>
      <c r="J8" s="47"/>
    </row>
    <row r="9" s="38" customFormat="1" ht="53" customHeight="1" spans="1:10">
      <c r="A9" s="50"/>
      <c r="B9" s="48" t="s">
        <v>26</v>
      </c>
      <c r="C9" s="48" t="s">
        <v>27</v>
      </c>
      <c r="D9" s="47" t="s">
        <v>28</v>
      </c>
      <c r="E9" s="11" t="s">
        <v>29</v>
      </c>
      <c r="F9" s="51">
        <f>H4</f>
        <v>3688.54</v>
      </c>
      <c r="G9" s="47" t="s">
        <v>30</v>
      </c>
      <c r="H9" s="18" t="s">
        <v>31</v>
      </c>
      <c r="I9" s="18" t="s">
        <v>32</v>
      </c>
      <c r="J9" s="47"/>
    </row>
    <row r="10" s="38" customFormat="1" ht="45" customHeight="1" spans="1:10">
      <c r="A10" s="50"/>
      <c r="B10" s="47"/>
      <c r="C10" s="48" t="s">
        <v>33</v>
      </c>
      <c r="D10" s="47" t="s">
        <v>34</v>
      </c>
      <c r="E10" s="49" t="s">
        <v>35</v>
      </c>
      <c r="F10" s="20">
        <v>0</v>
      </c>
      <c r="G10" s="47" t="s">
        <v>23</v>
      </c>
      <c r="H10" s="18" t="s">
        <v>36</v>
      </c>
      <c r="I10" s="30" t="s">
        <v>37</v>
      </c>
      <c r="J10" s="47"/>
    </row>
    <row r="11" s="38" customFormat="1" ht="54" customHeight="1" spans="1:10">
      <c r="A11" s="50"/>
      <c r="B11" s="47"/>
      <c r="C11" s="48" t="s">
        <v>38</v>
      </c>
      <c r="D11" s="47" t="s">
        <v>39</v>
      </c>
      <c r="E11" s="49" t="s">
        <v>35</v>
      </c>
      <c r="F11" s="20">
        <v>0</v>
      </c>
      <c r="G11" s="47" t="s">
        <v>23</v>
      </c>
      <c r="H11" s="18" t="s">
        <v>40</v>
      </c>
      <c r="I11" s="30" t="s">
        <v>41</v>
      </c>
      <c r="J11" s="47"/>
    </row>
    <row r="12" s="38" customFormat="1" ht="30" customHeight="1" spans="1:10">
      <c r="A12" s="50"/>
      <c r="B12" s="48" t="s">
        <v>42</v>
      </c>
      <c r="C12" s="52" t="s">
        <v>43</v>
      </c>
      <c r="D12" s="47" t="s">
        <v>44</v>
      </c>
      <c r="E12" s="49" t="s">
        <v>35</v>
      </c>
      <c r="F12" s="20">
        <v>318</v>
      </c>
      <c r="G12" s="20" t="s">
        <v>45</v>
      </c>
      <c r="H12" s="18" t="s">
        <v>46</v>
      </c>
      <c r="I12" s="25" t="s">
        <v>47</v>
      </c>
      <c r="J12" s="56"/>
    </row>
    <row r="13" s="38" customFormat="1" ht="30" customHeight="1" spans="1:10">
      <c r="A13" s="50"/>
      <c r="B13" s="48"/>
      <c r="C13" s="53"/>
      <c r="D13" s="47" t="s">
        <v>48</v>
      </c>
      <c r="E13" s="49" t="s">
        <v>35</v>
      </c>
      <c r="F13" s="20">
        <v>1154.82</v>
      </c>
      <c r="G13" s="20" t="s">
        <v>45</v>
      </c>
      <c r="H13" s="18" t="s">
        <v>49</v>
      </c>
      <c r="I13" s="25" t="s">
        <v>47</v>
      </c>
      <c r="J13" s="56"/>
    </row>
    <row r="14" s="38" customFormat="1" ht="30" customHeight="1" spans="1:10">
      <c r="A14" s="50"/>
      <c r="B14" s="48"/>
      <c r="C14" s="53"/>
      <c r="D14" s="47" t="s">
        <v>50</v>
      </c>
      <c r="E14" s="49" t="s">
        <v>35</v>
      </c>
      <c r="F14" s="20">
        <v>200</v>
      </c>
      <c r="G14" s="20" t="s">
        <v>45</v>
      </c>
      <c r="H14" s="18" t="s">
        <v>51</v>
      </c>
      <c r="I14" s="25" t="s">
        <v>47</v>
      </c>
      <c r="J14" s="56"/>
    </row>
    <row r="15" s="38" customFormat="1" ht="30" customHeight="1" spans="1:10">
      <c r="A15" s="50"/>
      <c r="B15" s="48"/>
      <c r="C15" s="54"/>
      <c r="D15" s="47" t="s">
        <v>52</v>
      </c>
      <c r="E15" s="20" t="s">
        <v>53</v>
      </c>
      <c r="F15" s="20" t="s">
        <v>54</v>
      </c>
      <c r="G15" s="20" t="s">
        <v>55</v>
      </c>
      <c r="H15" s="18" t="s">
        <v>56</v>
      </c>
      <c r="I15" s="25" t="s">
        <v>57</v>
      </c>
      <c r="J15" s="56"/>
    </row>
    <row r="16" s="38" customFormat="1" ht="30" customHeight="1" spans="1:10">
      <c r="A16" s="50"/>
      <c r="B16" s="48"/>
      <c r="C16" s="52" t="s">
        <v>58</v>
      </c>
      <c r="D16" s="47" t="s">
        <v>59</v>
      </c>
      <c r="E16" s="20" t="s">
        <v>53</v>
      </c>
      <c r="F16" s="20" t="s">
        <v>60</v>
      </c>
      <c r="G16" s="20" t="s">
        <v>23</v>
      </c>
      <c r="H16" s="18" t="s">
        <v>61</v>
      </c>
      <c r="I16" s="18" t="s">
        <v>62</v>
      </c>
      <c r="J16" s="56"/>
    </row>
    <row r="17" s="38" customFormat="1" ht="30" customHeight="1" spans="1:10">
      <c r="A17" s="50"/>
      <c r="B17" s="48"/>
      <c r="C17" s="53"/>
      <c r="D17" s="47" t="s">
        <v>63</v>
      </c>
      <c r="E17" s="20" t="s">
        <v>53</v>
      </c>
      <c r="F17" s="20" t="s">
        <v>60</v>
      </c>
      <c r="G17" s="20" t="s">
        <v>23</v>
      </c>
      <c r="H17" s="18" t="s">
        <v>64</v>
      </c>
      <c r="I17" s="18" t="s">
        <v>62</v>
      </c>
      <c r="J17" s="56"/>
    </row>
    <row r="18" s="38" customFormat="1" ht="30" customHeight="1" spans="1:10">
      <c r="A18" s="50"/>
      <c r="B18" s="48"/>
      <c r="C18" s="53"/>
      <c r="D18" s="47" t="s">
        <v>65</v>
      </c>
      <c r="E18" s="20" t="s">
        <v>35</v>
      </c>
      <c r="F18" s="20" t="s">
        <v>66</v>
      </c>
      <c r="G18" s="20" t="s">
        <v>23</v>
      </c>
      <c r="H18" s="18" t="s">
        <v>67</v>
      </c>
      <c r="I18" s="18" t="s">
        <v>68</v>
      </c>
      <c r="J18" s="56"/>
    </row>
    <row r="19" s="38" customFormat="1" ht="30" customHeight="1" spans="1:10">
      <c r="A19" s="50"/>
      <c r="B19" s="47"/>
      <c r="C19" s="54"/>
      <c r="D19" s="47" t="s">
        <v>69</v>
      </c>
      <c r="E19" s="49" t="s">
        <v>53</v>
      </c>
      <c r="F19" s="20" t="s">
        <v>60</v>
      </c>
      <c r="G19" s="47" t="s">
        <v>23</v>
      </c>
      <c r="H19" s="18" t="s">
        <v>70</v>
      </c>
      <c r="I19" s="18" t="s">
        <v>62</v>
      </c>
      <c r="J19" s="56"/>
    </row>
    <row r="20" s="38" customFormat="1" ht="30" customHeight="1" spans="1:10">
      <c r="A20" s="50"/>
      <c r="B20" s="47"/>
      <c r="C20" s="48" t="s">
        <v>71</v>
      </c>
      <c r="D20" s="47" t="s">
        <v>72</v>
      </c>
      <c r="E20" s="29" t="s">
        <v>53</v>
      </c>
      <c r="F20" s="29">
        <v>100</v>
      </c>
      <c r="G20" s="29" t="s">
        <v>23</v>
      </c>
      <c r="H20" s="25" t="s">
        <v>73</v>
      </c>
      <c r="I20" s="18" t="s">
        <v>74</v>
      </c>
      <c r="J20" s="56"/>
    </row>
    <row r="21" s="38" customFormat="1" ht="30" customHeight="1" spans="1:10">
      <c r="A21" s="50"/>
      <c r="B21" s="48" t="s">
        <v>75</v>
      </c>
      <c r="C21" s="48" t="s">
        <v>76</v>
      </c>
      <c r="D21" s="48" t="s">
        <v>77</v>
      </c>
      <c r="E21" s="29" t="s">
        <v>78</v>
      </c>
      <c r="F21" s="29" t="s">
        <v>79</v>
      </c>
      <c r="G21" s="29" t="s">
        <v>80</v>
      </c>
      <c r="H21" s="25" t="s">
        <v>81</v>
      </c>
      <c r="I21" s="18" t="s">
        <v>82</v>
      </c>
      <c r="J21" s="56"/>
    </row>
    <row r="22" s="38" customFormat="1" ht="30" customHeight="1" spans="1:10">
      <c r="A22" s="50"/>
      <c r="B22" s="47"/>
      <c r="C22" s="48" t="s">
        <v>83</v>
      </c>
      <c r="D22" s="47" t="s">
        <v>84</v>
      </c>
      <c r="E22" s="29" t="s">
        <v>78</v>
      </c>
      <c r="F22" s="29" t="s">
        <v>79</v>
      </c>
      <c r="G22" s="29" t="s">
        <v>80</v>
      </c>
      <c r="H22" s="24" t="s">
        <v>85</v>
      </c>
      <c r="I22" s="18" t="s">
        <v>86</v>
      </c>
      <c r="J22" s="56"/>
    </row>
    <row r="23" s="38" customFormat="1" ht="30" customHeight="1" spans="1:10">
      <c r="A23" s="50"/>
      <c r="B23" s="47"/>
      <c r="C23" s="48" t="s">
        <v>87</v>
      </c>
      <c r="D23" s="48" t="s">
        <v>88</v>
      </c>
      <c r="E23" s="29" t="s">
        <v>78</v>
      </c>
      <c r="F23" s="29" t="s">
        <v>89</v>
      </c>
      <c r="G23" s="29" t="s">
        <v>80</v>
      </c>
      <c r="H23" s="25" t="s">
        <v>90</v>
      </c>
      <c r="I23" s="18" t="s">
        <v>91</v>
      </c>
      <c r="J23" s="56"/>
    </row>
    <row r="24" s="38" customFormat="1" ht="30" customHeight="1" spans="1:10">
      <c r="A24" s="50"/>
      <c r="B24" s="47"/>
      <c r="C24" s="48" t="s">
        <v>92</v>
      </c>
      <c r="D24" s="48" t="s">
        <v>93</v>
      </c>
      <c r="E24" s="29" t="s">
        <v>78</v>
      </c>
      <c r="F24" s="29" t="s">
        <v>79</v>
      </c>
      <c r="G24" s="29" t="s">
        <v>80</v>
      </c>
      <c r="H24" s="25" t="s">
        <v>94</v>
      </c>
      <c r="I24" s="18" t="s">
        <v>95</v>
      </c>
      <c r="J24" s="56"/>
    </row>
    <row r="25" s="38" customFormat="1" ht="30" customHeight="1" spans="1:10">
      <c r="A25" s="50"/>
      <c r="B25" s="48" t="s">
        <v>96</v>
      </c>
      <c r="C25" s="48" t="s">
        <v>97</v>
      </c>
      <c r="D25" s="48" t="s">
        <v>98</v>
      </c>
      <c r="E25" s="49" t="s">
        <v>35</v>
      </c>
      <c r="F25" s="20" t="s">
        <v>99</v>
      </c>
      <c r="G25" s="47" t="s">
        <v>23</v>
      </c>
      <c r="H25" s="18" t="s">
        <v>100</v>
      </c>
      <c r="I25" s="30" t="s">
        <v>101</v>
      </c>
      <c r="J25" s="47"/>
    </row>
  </sheetData>
  <sheetProtection objects="1" scenarios="1"/>
  <mergeCells count="18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25"/>
    <mergeCell ref="B9:B11"/>
    <mergeCell ref="B12:B20"/>
    <mergeCell ref="B21:B24"/>
    <mergeCell ref="C12:C15"/>
    <mergeCell ref="C16:C19"/>
    <mergeCell ref="A4:B6"/>
  </mergeCells>
  <pageMargins left="0.590277777777778" right="0.393055555555556" top="0.984027777777778" bottom="0.984027777777778" header="0.393055555555556" footer="0.393055555555556"/>
  <pageSetup paperSize="9" scale="80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view="pageBreakPreview" zoomScaleNormal="100" workbookViewId="0">
      <selection activeCell="A3" sqref="$A1:$XFD1048576"/>
    </sheetView>
  </sheetViews>
  <sheetFormatPr defaultColWidth="12" defaultRowHeight="13.5"/>
  <cols>
    <col min="1" max="1" width="14" style="4" customWidth="1"/>
    <col min="2" max="2" width="13.8333333333333" style="4" customWidth="1"/>
    <col min="3" max="3" width="20.8333333333333" style="4" customWidth="1"/>
    <col min="4" max="4" width="14.8333333333333" style="4" customWidth="1"/>
    <col min="5" max="5" width="48.8333333333333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10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5" customHeight="1" spans="1:9">
      <c r="A1" s="7" t="s">
        <v>102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103</v>
      </c>
      <c r="B2" s="10" t="str">
        <f>整体支出绩效目标表!C2</f>
        <v>通道侗族自治县公路建设养护中心</v>
      </c>
      <c r="C2" s="10"/>
      <c r="D2" s="10"/>
      <c r="E2" s="11" t="s">
        <v>104</v>
      </c>
      <c r="F2" s="12" t="s">
        <v>105</v>
      </c>
      <c r="G2" s="13" t="s">
        <v>106</v>
      </c>
      <c r="H2" s="14"/>
      <c r="I2" s="35">
        <v>1130</v>
      </c>
    </row>
    <row r="3" s="3" customFormat="1" ht="30" customHeight="1" spans="1:9">
      <c r="A3" s="15" t="s">
        <v>107</v>
      </c>
      <c r="B3" s="15" t="s">
        <v>108</v>
      </c>
      <c r="C3" s="15"/>
      <c r="D3" s="15"/>
      <c r="E3" s="16"/>
      <c r="F3" s="15"/>
      <c r="G3" s="15"/>
      <c r="H3" s="17"/>
      <c r="I3" s="15"/>
    </row>
    <row r="4" s="3" customFormat="1" ht="24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6"/>
    </row>
    <row r="5" s="3" customFormat="1" ht="27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109</v>
      </c>
      <c r="F5" s="15" t="s">
        <v>110</v>
      </c>
      <c r="G5" s="15" t="s">
        <v>111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112</v>
      </c>
      <c r="C6" s="15" t="s">
        <v>21</v>
      </c>
      <c r="D6" s="15">
        <v>100</v>
      </c>
      <c r="E6" s="18" t="s">
        <v>24</v>
      </c>
      <c r="F6" s="19" t="s">
        <v>113</v>
      </c>
      <c r="G6" s="20" t="s">
        <v>23</v>
      </c>
      <c r="H6" s="20" t="s">
        <v>22</v>
      </c>
      <c r="I6" s="15"/>
    </row>
    <row r="7" s="3" customFormat="1" ht="30" customHeight="1" spans="1:9">
      <c r="A7" s="21" t="s">
        <v>114</v>
      </c>
      <c r="B7" s="22" t="s">
        <v>115</v>
      </c>
      <c r="C7" s="22" t="s">
        <v>44</v>
      </c>
      <c r="D7" s="23">
        <v>318</v>
      </c>
      <c r="E7" s="24" t="s">
        <v>116</v>
      </c>
      <c r="F7" s="25" t="s">
        <v>117</v>
      </c>
      <c r="G7" s="20" t="s">
        <v>45</v>
      </c>
      <c r="H7" s="17" t="s">
        <v>35</v>
      </c>
      <c r="I7" s="15"/>
    </row>
    <row r="8" s="3" customFormat="1" ht="28" customHeight="1" spans="1:9">
      <c r="A8" s="26"/>
      <c r="B8" s="10" t="s">
        <v>118</v>
      </c>
      <c r="C8" s="22" t="s">
        <v>119</v>
      </c>
      <c r="D8" s="23" t="s">
        <v>120</v>
      </c>
      <c r="E8" s="24" t="s">
        <v>121</v>
      </c>
      <c r="F8" s="25" t="s">
        <v>122</v>
      </c>
      <c r="G8" s="20" t="s">
        <v>80</v>
      </c>
      <c r="H8" s="20" t="s">
        <v>78</v>
      </c>
      <c r="I8" s="15"/>
    </row>
    <row r="9" s="3" customFormat="1" ht="27" customHeight="1" spans="1:9">
      <c r="A9" s="26"/>
      <c r="B9" s="22" t="s">
        <v>123</v>
      </c>
      <c r="C9" s="22" t="s">
        <v>124</v>
      </c>
      <c r="D9" s="23" t="s">
        <v>125</v>
      </c>
      <c r="E9" s="24" t="s">
        <v>126</v>
      </c>
      <c r="F9" s="25" t="s">
        <v>127</v>
      </c>
      <c r="G9" s="20" t="s">
        <v>128</v>
      </c>
      <c r="H9" s="17" t="s">
        <v>78</v>
      </c>
      <c r="I9" s="15"/>
    </row>
    <row r="10" s="3" customFormat="1" ht="35.1" customHeight="1" spans="1:9">
      <c r="A10" s="15" t="s">
        <v>26</v>
      </c>
      <c r="B10" s="22" t="s">
        <v>129</v>
      </c>
      <c r="C10" s="27" t="str">
        <f>F2</f>
        <v>国省道公路养护</v>
      </c>
      <c r="D10" s="15">
        <f>I2</f>
        <v>1130</v>
      </c>
      <c r="E10" s="24" t="s">
        <v>130</v>
      </c>
      <c r="F10" s="24" t="s">
        <v>131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2" t="s">
        <v>132</v>
      </c>
      <c r="C11" s="22" t="s">
        <v>34</v>
      </c>
      <c r="D11" s="15">
        <v>0</v>
      </c>
      <c r="E11" s="28" t="s">
        <v>36</v>
      </c>
      <c r="F11" s="28" t="s">
        <v>37</v>
      </c>
      <c r="G11" s="15" t="s">
        <v>23</v>
      </c>
      <c r="H11" s="17" t="s">
        <v>35</v>
      </c>
      <c r="I11" s="24"/>
    </row>
    <row r="12" s="3" customFormat="1" ht="35.1" customHeight="1" spans="1:9">
      <c r="A12" s="15"/>
      <c r="B12" s="29" t="s">
        <v>133</v>
      </c>
      <c r="C12" s="10" t="s">
        <v>39</v>
      </c>
      <c r="D12" s="15">
        <v>0</v>
      </c>
      <c r="E12" s="30" t="s">
        <v>134</v>
      </c>
      <c r="F12" s="30" t="s">
        <v>41</v>
      </c>
      <c r="G12" s="15" t="s">
        <v>23</v>
      </c>
      <c r="H12" s="17" t="s">
        <v>35</v>
      </c>
      <c r="I12" s="24"/>
    </row>
    <row r="13" s="3" customFormat="1" ht="35.1" customHeight="1" spans="1:9">
      <c r="A13" s="15" t="s">
        <v>135</v>
      </c>
      <c r="B13" s="31" t="s">
        <v>136</v>
      </c>
      <c r="C13" s="15" t="s">
        <v>137</v>
      </c>
      <c r="D13" s="15" t="s">
        <v>79</v>
      </c>
      <c r="E13" s="16" t="s">
        <v>138</v>
      </c>
      <c r="F13" s="28" t="s">
        <v>139</v>
      </c>
      <c r="G13" s="15" t="s">
        <v>80</v>
      </c>
      <c r="H13" s="17" t="s">
        <v>78</v>
      </c>
      <c r="I13" s="15"/>
    </row>
    <row r="14" s="3" customFormat="1" ht="42" customHeight="1" spans="1:18">
      <c r="A14" s="32"/>
      <c r="B14" s="31" t="s">
        <v>140</v>
      </c>
      <c r="C14" s="10" t="s">
        <v>84</v>
      </c>
      <c r="D14" s="15" t="s">
        <v>79</v>
      </c>
      <c r="E14" s="24" t="s">
        <v>141</v>
      </c>
      <c r="F14" s="24" t="s">
        <v>142</v>
      </c>
      <c r="G14" s="15" t="s">
        <v>80</v>
      </c>
      <c r="H14" s="33" t="s">
        <v>78</v>
      </c>
      <c r="I14" s="10"/>
      <c r="R14" s="37"/>
    </row>
    <row r="15" s="3" customFormat="1" ht="35.1" customHeight="1" spans="1:9">
      <c r="A15" s="15"/>
      <c r="B15" s="31" t="s">
        <v>143</v>
      </c>
      <c r="C15" s="34" t="s">
        <v>144</v>
      </c>
      <c r="D15" s="15" t="s">
        <v>145</v>
      </c>
      <c r="E15" s="24" t="s">
        <v>90</v>
      </c>
      <c r="F15" s="28" t="s">
        <v>146</v>
      </c>
      <c r="G15" s="15" t="s">
        <v>80</v>
      </c>
      <c r="H15" s="33" t="s">
        <v>78</v>
      </c>
      <c r="I15" s="15"/>
    </row>
    <row r="16" s="3" customFormat="1" ht="41" customHeight="1" spans="1:9">
      <c r="A16" s="15"/>
      <c r="B16" s="29" t="s">
        <v>147</v>
      </c>
      <c r="C16" s="10" t="s">
        <v>148</v>
      </c>
      <c r="D16" s="15" t="s">
        <v>79</v>
      </c>
      <c r="E16" s="24" t="s">
        <v>94</v>
      </c>
      <c r="F16" s="28" t="s">
        <v>149</v>
      </c>
      <c r="G16" s="15" t="s">
        <v>80</v>
      </c>
      <c r="H16" s="33" t="s">
        <v>78</v>
      </c>
      <c r="I16" s="15"/>
    </row>
    <row r="17" s="3" customFormat="1" ht="34" customHeight="1" spans="1:9">
      <c r="A17" s="15" t="s">
        <v>150</v>
      </c>
      <c r="B17" s="29" t="s">
        <v>151</v>
      </c>
      <c r="C17" s="10" t="s">
        <v>98</v>
      </c>
      <c r="D17" s="15">
        <v>80</v>
      </c>
      <c r="E17" s="16" t="s">
        <v>152</v>
      </c>
      <c r="F17" s="16" t="s">
        <v>153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79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A1" sqref="$A1:$XFD1048576"/>
    </sheetView>
  </sheetViews>
  <sheetFormatPr defaultColWidth="12" defaultRowHeight="13.5"/>
  <cols>
    <col min="1" max="1" width="14" style="4" customWidth="1"/>
    <col min="2" max="2" width="13.8333333333333" style="4" customWidth="1"/>
    <col min="3" max="3" width="20.8333333333333" style="4" customWidth="1"/>
    <col min="4" max="4" width="14.8333333333333" style="4" customWidth="1"/>
    <col min="5" max="5" width="48.8333333333333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10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5" customHeight="1" spans="1:9">
      <c r="A1" s="7" t="s">
        <v>102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103</v>
      </c>
      <c r="B2" s="10" t="str">
        <f>整体支出绩效目标表!C2</f>
        <v>通道侗族自治县公路建设养护中心</v>
      </c>
      <c r="C2" s="10"/>
      <c r="D2" s="10"/>
      <c r="E2" s="11" t="s">
        <v>104</v>
      </c>
      <c r="F2" s="12" t="s">
        <v>48</v>
      </c>
      <c r="G2" s="13" t="s">
        <v>106</v>
      </c>
      <c r="H2" s="14"/>
      <c r="I2" s="35">
        <v>370</v>
      </c>
    </row>
    <row r="3" s="3" customFormat="1" ht="30" customHeight="1" spans="1:9">
      <c r="A3" s="15" t="s">
        <v>107</v>
      </c>
      <c r="B3" s="15" t="s">
        <v>154</v>
      </c>
      <c r="C3" s="15"/>
      <c r="D3" s="15"/>
      <c r="E3" s="16"/>
      <c r="F3" s="15"/>
      <c r="G3" s="15"/>
      <c r="H3" s="17"/>
      <c r="I3" s="15"/>
    </row>
    <row r="4" s="3" customFormat="1" ht="24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6"/>
    </row>
    <row r="5" s="3" customFormat="1" ht="27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109</v>
      </c>
      <c r="F5" s="15" t="s">
        <v>110</v>
      </c>
      <c r="G5" s="15" t="s">
        <v>111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112</v>
      </c>
      <c r="C6" s="15" t="s">
        <v>21</v>
      </c>
      <c r="D6" s="15">
        <v>100</v>
      </c>
      <c r="E6" s="18" t="s">
        <v>24</v>
      </c>
      <c r="F6" s="19" t="s">
        <v>113</v>
      </c>
      <c r="G6" s="20" t="s">
        <v>23</v>
      </c>
      <c r="H6" s="20" t="s">
        <v>22</v>
      </c>
      <c r="I6" s="15"/>
    </row>
    <row r="7" s="3" customFormat="1" ht="30" customHeight="1" spans="1:9">
      <c r="A7" s="21" t="s">
        <v>114</v>
      </c>
      <c r="B7" s="22" t="s">
        <v>115</v>
      </c>
      <c r="C7" s="22" t="s">
        <v>48</v>
      </c>
      <c r="D7" s="23">
        <v>1154.82</v>
      </c>
      <c r="E7" s="24" t="s">
        <v>155</v>
      </c>
      <c r="F7" s="25" t="s">
        <v>117</v>
      </c>
      <c r="G7" s="20" t="s">
        <v>45</v>
      </c>
      <c r="H7" s="17" t="s">
        <v>35</v>
      </c>
      <c r="I7" s="15"/>
    </row>
    <row r="8" s="3" customFormat="1" ht="28" customHeight="1" spans="1:9">
      <c r="A8" s="26"/>
      <c r="B8" s="10" t="s">
        <v>118</v>
      </c>
      <c r="C8" s="22" t="s">
        <v>119</v>
      </c>
      <c r="D8" s="23" t="s">
        <v>120</v>
      </c>
      <c r="E8" s="24" t="s">
        <v>121</v>
      </c>
      <c r="F8" s="25" t="s">
        <v>122</v>
      </c>
      <c r="G8" s="20" t="s">
        <v>80</v>
      </c>
      <c r="H8" s="20" t="s">
        <v>78</v>
      </c>
      <c r="I8" s="15"/>
    </row>
    <row r="9" s="3" customFormat="1" ht="27" customHeight="1" spans="1:9">
      <c r="A9" s="26"/>
      <c r="B9" s="22" t="s">
        <v>123</v>
      </c>
      <c r="C9" s="22" t="s">
        <v>156</v>
      </c>
      <c r="D9" s="23" t="s">
        <v>125</v>
      </c>
      <c r="E9" s="24" t="s">
        <v>126</v>
      </c>
      <c r="F9" s="25" t="s">
        <v>127</v>
      </c>
      <c r="G9" s="20" t="s">
        <v>128</v>
      </c>
      <c r="H9" s="17" t="s">
        <v>78</v>
      </c>
      <c r="I9" s="15"/>
    </row>
    <row r="10" s="3" customFormat="1" ht="35.1" customHeight="1" spans="1:9">
      <c r="A10" s="15" t="s">
        <v>26</v>
      </c>
      <c r="B10" s="22" t="s">
        <v>129</v>
      </c>
      <c r="C10" s="27" t="str">
        <f>F2</f>
        <v>农村公路养护</v>
      </c>
      <c r="D10" s="15">
        <f>I2</f>
        <v>370</v>
      </c>
      <c r="E10" s="24" t="s">
        <v>130</v>
      </c>
      <c r="F10" s="24" t="s">
        <v>131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2" t="s">
        <v>132</v>
      </c>
      <c r="C11" s="22" t="s">
        <v>34</v>
      </c>
      <c r="D11" s="15">
        <v>0</v>
      </c>
      <c r="E11" s="28" t="s">
        <v>36</v>
      </c>
      <c r="F11" s="28" t="s">
        <v>37</v>
      </c>
      <c r="G11" s="15" t="s">
        <v>23</v>
      </c>
      <c r="H11" s="17" t="s">
        <v>35</v>
      </c>
      <c r="I11" s="24"/>
    </row>
    <row r="12" s="3" customFormat="1" ht="35.1" customHeight="1" spans="1:9">
      <c r="A12" s="15"/>
      <c r="B12" s="29" t="s">
        <v>133</v>
      </c>
      <c r="C12" s="10" t="s">
        <v>39</v>
      </c>
      <c r="D12" s="15">
        <v>0</v>
      </c>
      <c r="E12" s="30" t="s">
        <v>134</v>
      </c>
      <c r="F12" s="30" t="s">
        <v>41</v>
      </c>
      <c r="G12" s="15" t="s">
        <v>23</v>
      </c>
      <c r="H12" s="17" t="s">
        <v>35</v>
      </c>
      <c r="I12" s="24"/>
    </row>
    <row r="13" s="3" customFormat="1" ht="35.1" customHeight="1" spans="1:9">
      <c r="A13" s="15" t="s">
        <v>135</v>
      </c>
      <c r="B13" s="31" t="s">
        <v>136</v>
      </c>
      <c r="C13" s="15" t="s">
        <v>137</v>
      </c>
      <c r="D13" s="15" t="s">
        <v>79</v>
      </c>
      <c r="E13" s="16" t="s">
        <v>138</v>
      </c>
      <c r="F13" s="28" t="s">
        <v>139</v>
      </c>
      <c r="G13" s="15" t="s">
        <v>80</v>
      </c>
      <c r="H13" s="17" t="s">
        <v>78</v>
      </c>
      <c r="I13" s="15"/>
    </row>
    <row r="14" s="3" customFormat="1" ht="42" customHeight="1" spans="1:18">
      <c r="A14" s="32"/>
      <c r="B14" s="31" t="s">
        <v>140</v>
      </c>
      <c r="C14" s="10" t="s">
        <v>84</v>
      </c>
      <c r="D14" s="15" t="s">
        <v>79</v>
      </c>
      <c r="E14" s="24" t="s">
        <v>141</v>
      </c>
      <c r="F14" s="24" t="s">
        <v>142</v>
      </c>
      <c r="G14" s="15" t="s">
        <v>80</v>
      </c>
      <c r="H14" s="33" t="s">
        <v>78</v>
      </c>
      <c r="I14" s="10"/>
      <c r="R14" s="37"/>
    </row>
    <row r="15" s="3" customFormat="1" ht="35.1" customHeight="1" spans="1:9">
      <c r="A15" s="15"/>
      <c r="B15" s="31" t="s">
        <v>143</v>
      </c>
      <c r="C15" s="34" t="s">
        <v>144</v>
      </c>
      <c r="D15" s="15" t="s">
        <v>145</v>
      </c>
      <c r="E15" s="24" t="s">
        <v>90</v>
      </c>
      <c r="F15" s="28" t="s">
        <v>146</v>
      </c>
      <c r="G15" s="15" t="s">
        <v>80</v>
      </c>
      <c r="H15" s="33" t="s">
        <v>78</v>
      </c>
      <c r="I15" s="15"/>
    </row>
    <row r="16" s="3" customFormat="1" ht="41" customHeight="1" spans="1:9">
      <c r="A16" s="15"/>
      <c r="B16" s="29" t="s">
        <v>147</v>
      </c>
      <c r="C16" s="10" t="s">
        <v>148</v>
      </c>
      <c r="D16" s="15" t="s">
        <v>79</v>
      </c>
      <c r="E16" s="24" t="s">
        <v>94</v>
      </c>
      <c r="F16" s="28" t="s">
        <v>149</v>
      </c>
      <c r="G16" s="15" t="s">
        <v>80</v>
      </c>
      <c r="H16" s="33" t="s">
        <v>78</v>
      </c>
      <c r="I16" s="15"/>
    </row>
    <row r="17" s="3" customFormat="1" ht="34" customHeight="1" spans="1:9">
      <c r="A17" s="15" t="s">
        <v>150</v>
      </c>
      <c r="B17" s="29" t="s">
        <v>151</v>
      </c>
      <c r="C17" s="10" t="s">
        <v>98</v>
      </c>
      <c r="D17" s="15">
        <v>80</v>
      </c>
      <c r="E17" s="16" t="s">
        <v>152</v>
      </c>
      <c r="F17" s="16" t="s">
        <v>153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79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A2" sqref="$A1:$XFD1048576"/>
    </sheetView>
  </sheetViews>
  <sheetFormatPr defaultColWidth="12" defaultRowHeight="13.5"/>
  <cols>
    <col min="1" max="1" width="14" style="4" customWidth="1"/>
    <col min="2" max="2" width="13.8333333333333" style="4" customWidth="1"/>
    <col min="3" max="3" width="20.8333333333333" style="4" customWidth="1"/>
    <col min="4" max="4" width="14.8333333333333" style="4" customWidth="1"/>
    <col min="5" max="5" width="48.8333333333333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10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5" customHeight="1" spans="1:9">
      <c r="A1" s="7" t="s">
        <v>102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103</v>
      </c>
      <c r="B2" s="10" t="str">
        <f>整体支出绩效目标表!C2</f>
        <v>通道侗族自治县公路建设养护中心</v>
      </c>
      <c r="C2" s="10"/>
      <c r="D2" s="10"/>
      <c r="E2" s="11" t="s">
        <v>104</v>
      </c>
      <c r="F2" s="12" t="s">
        <v>50</v>
      </c>
      <c r="G2" s="13" t="s">
        <v>106</v>
      </c>
      <c r="H2" s="14"/>
      <c r="I2" s="35">
        <v>534</v>
      </c>
    </row>
    <row r="3" s="3" customFormat="1" ht="30" customHeight="1" spans="1:9">
      <c r="A3" s="15" t="s">
        <v>107</v>
      </c>
      <c r="B3" s="15" t="s">
        <v>157</v>
      </c>
      <c r="C3" s="15"/>
      <c r="D3" s="15"/>
      <c r="E3" s="16"/>
      <c r="F3" s="15"/>
      <c r="G3" s="15"/>
      <c r="H3" s="17"/>
      <c r="I3" s="15"/>
    </row>
    <row r="4" s="3" customFormat="1" ht="24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6"/>
    </row>
    <row r="5" s="3" customFormat="1" ht="27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109</v>
      </c>
      <c r="F5" s="15" t="s">
        <v>110</v>
      </c>
      <c r="G5" s="15" t="s">
        <v>111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112</v>
      </c>
      <c r="C6" s="15" t="s">
        <v>21</v>
      </c>
      <c r="D6" s="15">
        <v>100</v>
      </c>
      <c r="E6" s="18" t="s">
        <v>24</v>
      </c>
      <c r="F6" s="19" t="s">
        <v>113</v>
      </c>
      <c r="G6" s="20" t="s">
        <v>23</v>
      </c>
      <c r="H6" s="20" t="s">
        <v>22</v>
      </c>
      <c r="I6" s="15"/>
    </row>
    <row r="7" s="3" customFormat="1" ht="30" customHeight="1" spans="1:9">
      <c r="A7" s="21" t="s">
        <v>114</v>
      </c>
      <c r="B7" s="22" t="s">
        <v>115</v>
      </c>
      <c r="C7" s="22" t="s">
        <v>50</v>
      </c>
      <c r="D7" s="23">
        <v>200</v>
      </c>
      <c r="E7" s="24" t="s">
        <v>158</v>
      </c>
      <c r="F7" s="25" t="s">
        <v>117</v>
      </c>
      <c r="G7" s="20" t="s">
        <v>45</v>
      </c>
      <c r="H7" s="17" t="s">
        <v>35</v>
      </c>
      <c r="I7" s="15"/>
    </row>
    <row r="8" s="3" customFormat="1" ht="28" customHeight="1" spans="1:9">
      <c r="A8" s="26"/>
      <c r="B8" s="10" t="s">
        <v>118</v>
      </c>
      <c r="C8" s="22" t="s">
        <v>119</v>
      </c>
      <c r="D8" s="23" t="s">
        <v>120</v>
      </c>
      <c r="E8" s="24" t="s">
        <v>121</v>
      </c>
      <c r="F8" s="25" t="s">
        <v>122</v>
      </c>
      <c r="G8" s="20" t="s">
        <v>80</v>
      </c>
      <c r="H8" s="20" t="s">
        <v>78</v>
      </c>
      <c r="I8" s="15"/>
    </row>
    <row r="9" s="3" customFormat="1" ht="27" customHeight="1" spans="1:9">
      <c r="A9" s="26"/>
      <c r="B9" s="22" t="s">
        <v>123</v>
      </c>
      <c r="C9" s="22" t="s">
        <v>124</v>
      </c>
      <c r="D9" s="23" t="s">
        <v>125</v>
      </c>
      <c r="E9" s="24" t="s">
        <v>126</v>
      </c>
      <c r="F9" s="25" t="s">
        <v>127</v>
      </c>
      <c r="G9" s="20" t="s">
        <v>128</v>
      </c>
      <c r="H9" s="17" t="s">
        <v>78</v>
      </c>
      <c r="I9" s="15"/>
    </row>
    <row r="10" s="3" customFormat="1" ht="35.1" customHeight="1" spans="1:9">
      <c r="A10" s="15" t="s">
        <v>26</v>
      </c>
      <c r="B10" s="22" t="s">
        <v>129</v>
      </c>
      <c r="C10" s="27" t="str">
        <f>F2</f>
        <v>农村公路养护工程</v>
      </c>
      <c r="D10" s="15">
        <f>I2</f>
        <v>534</v>
      </c>
      <c r="E10" s="24" t="s">
        <v>130</v>
      </c>
      <c r="F10" s="24" t="s">
        <v>131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2" t="s">
        <v>132</v>
      </c>
      <c r="C11" s="22" t="s">
        <v>34</v>
      </c>
      <c r="D11" s="15">
        <v>0</v>
      </c>
      <c r="E11" s="28" t="s">
        <v>36</v>
      </c>
      <c r="F11" s="28" t="s">
        <v>37</v>
      </c>
      <c r="G11" s="15" t="s">
        <v>23</v>
      </c>
      <c r="H11" s="17" t="s">
        <v>35</v>
      </c>
      <c r="I11" s="24"/>
    </row>
    <row r="12" s="3" customFormat="1" ht="35.1" customHeight="1" spans="1:9">
      <c r="A12" s="15"/>
      <c r="B12" s="29" t="s">
        <v>133</v>
      </c>
      <c r="C12" s="10" t="s">
        <v>39</v>
      </c>
      <c r="D12" s="15">
        <v>0</v>
      </c>
      <c r="E12" s="30" t="s">
        <v>134</v>
      </c>
      <c r="F12" s="30" t="s">
        <v>41</v>
      </c>
      <c r="G12" s="15" t="s">
        <v>23</v>
      </c>
      <c r="H12" s="17" t="s">
        <v>35</v>
      </c>
      <c r="I12" s="24"/>
    </row>
    <row r="13" s="3" customFormat="1" ht="35.1" customHeight="1" spans="1:9">
      <c r="A13" s="15" t="s">
        <v>135</v>
      </c>
      <c r="B13" s="31" t="s">
        <v>136</v>
      </c>
      <c r="C13" s="15" t="s">
        <v>137</v>
      </c>
      <c r="D13" s="15" t="s">
        <v>79</v>
      </c>
      <c r="E13" s="16" t="s">
        <v>138</v>
      </c>
      <c r="F13" s="28" t="s">
        <v>139</v>
      </c>
      <c r="G13" s="15" t="s">
        <v>80</v>
      </c>
      <c r="H13" s="17" t="s">
        <v>78</v>
      </c>
      <c r="I13" s="15"/>
    </row>
    <row r="14" s="3" customFormat="1" ht="42" customHeight="1" spans="1:18">
      <c r="A14" s="32"/>
      <c r="B14" s="31" t="s">
        <v>140</v>
      </c>
      <c r="C14" s="10" t="s">
        <v>84</v>
      </c>
      <c r="D14" s="15" t="s">
        <v>79</v>
      </c>
      <c r="E14" s="24" t="s">
        <v>141</v>
      </c>
      <c r="F14" s="24" t="s">
        <v>142</v>
      </c>
      <c r="G14" s="15" t="s">
        <v>80</v>
      </c>
      <c r="H14" s="33" t="s">
        <v>78</v>
      </c>
      <c r="I14" s="10"/>
      <c r="R14" s="37"/>
    </row>
    <row r="15" s="3" customFormat="1" ht="35.1" customHeight="1" spans="1:9">
      <c r="A15" s="15"/>
      <c r="B15" s="31" t="s">
        <v>143</v>
      </c>
      <c r="C15" s="34" t="s">
        <v>144</v>
      </c>
      <c r="D15" s="15" t="s">
        <v>145</v>
      </c>
      <c r="E15" s="24" t="s">
        <v>90</v>
      </c>
      <c r="F15" s="28" t="s">
        <v>146</v>
      </c>
      <c r="G15" s="15" t="s">
        <v>80</v>
      </c>
      <c r="H15" s="33" t="s">
        <v>78</v>
      </c>
      <c r="I15" s="15"/>
    </row>
    <row r="16" s="3" customFormat="1" ht="41" customHeight="1" spans="1:9">
      <c r="A16" s="15"/>
      <c r="B16" s="29" t="s">
        <v>147</v>
      </c>
      <c r="C16" s="10" t="s">
        <v>148</v>
      </c>
      <c r="D16" s="15" t="s">
        <v>79</v>
      </c>
      <c r="E16" s="24" t="s">
        <v>94</v>
      </c>
      <c r="F16" s="28" t="s">
        <v>149</v>
      </c>
      <c r="G16" s="15" t="s">
        <v>80</v>
      </c>
      <c r="H16" s="33" t="s">
        <v>78</v>
      </c>
      <c r="I16" s="15"/>
    </row>
    <row r="17" s="3" customFormat="1" ht="34" customHeight="1" spans="1:9">
      <c r="A17" s="15" t="s">
        <v>150</v>
      </c>
      <c r="B17" s="29" t="s">
        <v>151</v>
      </c>
      <c r="C17" s="10" t="s">
        <v>98</v>
      </c>
      <c r="D17" s="15">
        <v>80</v>
      </c>
      <c r="E17" s="16" t="s">
        <v>152</v>
      </c>
      <c r="F17" s="16" t="s">
        <v>153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79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A1" sqref="$A1:$XFD1048576"/>
    </sheetView>
  </sheetViews>
  <sheetFormatPr defaultColWidth="12" defaultRowHeight="13.5"/>
  <cols>
    <col min="1" max="1" width="14" style="4" customWidth="1"/>
    <col min="2" max="2" width="13.8333333333333" style="4" customWidth="1"/>
    <col min="3" max="3" width="20.8333333333333" style="4" customWidth="1"/>
    <col min="4" max="4" width="14.8333333333333" style="4" customWidth="1"/>
    <col min="5" max="5" width="48.8333333333333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10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5" customHeight="1" spans="1:9">
      <c r="A1" s="7" t="s">
        <v>102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103</v>
      </c>
      <c r="B2" s="10" t="str">
        <f>整体支出绩效目标表!C2</f>
        <v>通道侗族自治县公路建设养护中心</v>
      </c>
      <c r="C2" s="10"/>
      <c r="D2" s="10"/>
      <c r="E2" s="11" t="s">
        <v>104</v>
      </c>
      <c r="F2" s="12" t="s">
        <v>52</v>
      </c>
      <c r="G2" s="13" t="s">
        <v>106</v>
      </c>
      <c r="H2" s="14"/>
      <c r="I2" s="35">
        <v>300</v>
      </c>
    </row>
    <row r="3" s="3" customFormat="1" ht="30" customHeight="1" spans="1:9">
      <c r="A3" s="15" t="s">
        <v>107</v>
      </c>
      <c r="B3" s="15" t="s">
        <v>159</v>
      </c>
      <c r="C3" s="15"/>
      <c r="D3" s="15"/>
      <c r="E3" s="16"/>
      <c r="F3" s="15"/>
      <c r="G3" s="15"/>
      <c r="H3" s="17"/>
      <c r="I3" s="15"/>
    </row>
    <row r="4" s="3" customFormat="1" ht="24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6"/>
    </row>
    <row r="5" s="3" customFormat="1" ht="27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109</v>
      </c>
      <c r="F5" s="15" t="s">
        <v>110</v>
      </c>
      <c r="G5" s="15" t="s">
        <v>111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112</v>
      </c>
      <c r="C6" s="15" t="s">
        <v>21</v>
      </c>
      <c r="D6" s="15">
        <v>100</v>
      </c>
      <c r="E6" s="18" t="s">
        <v>24</v>
      </c>
      <c r="F6" s="19" t="s">
        <v>113</v>
      </c>
      <c r="G6" s="20" t="s">
        <v>23</v>
      </c>
      <c r="H6" s="20" t="s">
        <v>22</v>
      </c>
      <c r="I6" s="15"/>
    </row>
    <row r="7" s="3" customFormat="1" ht="30" customHeight="1" spans="1:9">
      <c r="A7" s="21" t="s">
        <v>114</v>
      </c>
      <c r="B7" s="22" t="s">
        <v>115</v>
      </c>
      <c r="C7" s="22" t="s">
        <v>160</v>
      </c>
      <c r="D7" s="23">
        <v>10</v>
      </c>
      <c r="E7" s="24" t="s">
        <v>161</v>
      </c>
      <c r="F7" s="25" t="s">
        <v>162</v>
      </c>
      <c r="G7" s="20" t="s">
        <v>55</v>
      </c>
      <c r="H7" s="17" t="s">
        <v>53</v>
      </c>
      <c r="I7" s="15"/>
    </row>
    <row r="8" s="3" customFormat="1" ht="28" customHeight="1" spans="1:9">
      <c r="A8" s="26"/>
      <c r="B8" s="10" t="s">
        <v>118</v>
      </c>
      <c r="C8" s="22" t="s">
        <v>69</v>
      </c>
      <c r="D8" s="23">
        <v>100</v>
      </c>
      <c r="E8" s="24" t="s">
        <v>163</v>
      </c>
      <c r="F8" s="25" t="s">
        <v>164</v>
      </c>
      <c r="G8" s="20" t="s">
        <v>23</v>
      </c>
      <c r="H8" s="20" t="s">
        <v>22</v>
      </c>
      <c r="I8" s="15"/>
    </row>
    <row r="9" s="3" customFormat="1" ht="27" customHeight="1" spans="1:9">
      <c r="A9" s="26"/>
      <c r="B9" s="22" t="s">
        <v>123</v>
      </c>
      <c r="C9" s="22" t="s">
        <v>124</v>
      </c>
      <c r="D9" s="23" t="s">
        <v>125</v>
      </c>
      <c r="E9" s="24" t="s">
        <v>126</v>
      </c>
      <c r="F9" s="25" t="s">
        <v>127</v>
      </c>
      <c r="G9" s="20" t="s">
        <v>128</v>
      </c>
      <c r="H9" s="17" t="s">
        <v>78</v>
      </c>
      <c r="I9" s="15"/>
    </row>
    <row r="10" s="3" customFormat="1" ht="35.1" customHeight="1" spans="1:9">
      <c r="A10" s="15" t="s">
        <v>26</v>
      </c>
      <c r="B10" s="22" t="s">
        <v>129</v>
      </c>
      <c r="C10" s="27" t="s">
        <v>165</v>
      </c>
      <c r="D10" s="15">
        <f>I2</f>
        <v>300</v>
      </c>
      <c r="E10" s="24" t="s">
        <v>130</v>
      </c>
      <c r="F10" s="24" t="s">
        <v>131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2" t="s">
        <v>132</v>
      </c>
      <c r="C11" s="22" t="s">
        <v>34</v>
      </c>
      <c r="D11" s="15">
        <v>0</v>
      </c>
      <c r="E11" s="28" t="s">
        <v>36</v>
      </c>
      <c r="F11" s="28" t="s">
        <v>37</v>
      </c>
      <c r="G11" s="15" t="s">
        <v>23</v>
      </c>
      <c r="H11" s="17" t="s">
        <v>35</v>
      </c>
      <c r="I11" s="24"/>
    </row>
    <row r="12" s="3" customFormat="1" ht="35.1" customHeight="1" spans="1:9">
      <c r="A12" s="15"/>
      <c r="B12" s="29" t="s">
        <v>133</v>
      </c>
      <c r="C12" s="10" t="s">
        <v>39</v>
      </c>
      <c r="D12" s="15">
        <v>0</v>
      </c>
      <c r="E12" s="30" t="s">
        <v>134</v>
      </c>
      <c r="F12" s="30" t="s">
        <v>41</v>
      </c>
      <c r="G12" s="15" t="s">
        <v>23</v>
      </c>
      <c r="H12" s="17" t="s">
        <v>35</v>
      </c>
      <c r="I12" s="24"/>
    </row>
    <row r="13" s="3" customFormat="1" ht="35.1" customHeight="1" spans="1:9">
      <c r="A13" s="15" t="s">
        <v>135</v>
      </c>
      <c r="B13" s="31" t="s">
        <v>136</v>
      </c>
      <c r="C13" s="15" t="s">
        <v>137</v>
      </c>
      <c r="D13" s="15" t="s">
        <v>79</v>
      </c>
      <c r="E13" s="16" t="s">
        <v>138</v>
      </c>
      <c r="F13" s="28" t="s">
        <v>139</v>
      </c>
      <c r="G13" s="15" t="s">
        <v>80</v>
      </c>
      <c r="H13" s="17" t="s">
        <v>78</v>
      </c>
      <c r="I13" s="15"/>
    </row>
    <row r="14" s="3" customFormat="1" ht="42" customHeight="1" spans="1:18">
      <c r="A14" s="32"/>
      <c r="B14" s="31" t="s">
        <v>140</v>
      </c>
      <c r="C14" s="10" t="s">
        <v>166</v>
      </c>
      <c r="D14" s="15" t="s">
        <v>79</v>
      </c>
      <c r="E14" s="24" t="s">
        <v>141</v>
      </c>
      <c r="F14" s="24" t="s">
        <v>142</v>
      </c>
      <c r="G14" s="15" t="s">
        <v>80</v>
      </c>
      <c r="H14" s="33" t="s">
        <v>78</v>
      </c>
      <c r="I14" s="10"/>
      <c r="R14" s="37"/>
    </row>
    <row r="15" s="3" customFormat="1" ht="35.1" customHeight="1" spans="1:9">
      <c r="A15" s="15"/>
      <c r="B15" s="31" t="s">
        <v>143</v>
      </c>
      <c r="C15" s="34" t="s">
        <v>144</v>
      </c>
      <c r="D15" s="15" t="s">
        <v>145</v>
      </c>
      <c r="E15" s="24" t="s">
        <v>90</v>
      </c>
      <c r="F15" s="28" t="s">
        <v>146</v>
      </c>
      <c r="G15" s="15" t="s">
        <v>80</v>
      </c>
      <c r="H15" s="33" t="s">
        <v>78</v>
      </c>
      <c r="I15" s="15"/>
    </row>
    <row r="16" s="3" customFormat="1" ht="41" customHeight="1" spans="1:9">
      <c r="A16" s="15"/>
      <c r="B16" s="29" t="s">
        <v>147</v>
      </c>
      <c r="C16" s="10" t="s">
        <v>148</v>
      </c>
      <c r="D16" s="15" t="s">
        <v>79</v>
      </c>
      <c r="E16" s="24" t="s">
        <v>94</v>
      </c>
      <c r="F16" s="28" t="s">
        <v>149</v>
      </c>
      <c r="G16" s="15" t="s">
        <v>80</v>
      </c>
      <c r="H16" s="33" t="s">
        <v>78</v>
      </c>
      <c r="I16" s="15"/>
    </row>
    <row r="17" s="3" customFormat="1" ht="34" customHeight="1" spans="1:9">
      <c r="A17" s="15" t="s">
        <v>150</v>
      </c>
      <c r="B17" s="29" t="s">
        <v>151</v>
      </c>
      <c r="C17" s="10" t="s">
        <v>167</v>
      </c>
      <c r="D17" s="15">
        <v>98</v>
      </c>
      <c r="E17" s="16" t="s">
        <v>152</v>
      </c>
      <c r="F17" s="16" t="s">
        <v>168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79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A2" sqref="A$1:A$1048576"/>
    </sheetView>
  </sheetViews>
  <sheetFormatPr defaultColWidth="12" defaultRowHeight="13.5"/>
  <cols>
    <col min="1" max="1" width="14" style="4" customWidth="1"/>
    <col min="2" max="2" width="13.8333333333333" style="4" customWidth="1"/>
    <col min="3" max="3" width="26.8333333333333" style="4" customWidth="1"/>
    <col min="4" max="4" width="14.8333333333333" style="4" customWidth="1"/>
    <col min="5" max="5" width="41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6" customHeight="1" spans="1:9">
      <c r="A1" s="7" t="s">
        <v>102</v>
      </c>
      <c r="B1" s="7"/>
      <c r="C1" s="7"/>
      <c r="D1" s="7"/>
      <c r="E1" s="8"/>
      <c r="F1" s="7"/>
      <c r="G1" s="7"/>
      <c r="H1" s="9"/>
      <c r="I1" s="7"/>
    </row>
    <row r="2" s="2" customFormat="1" ht="29" customHeight="1" spans="1:9">
      <c r="A2" s="10" t="s">
        <v>103</v>
      </c>
      <c r="B2" s="10" t="str">
        <f>整体支出绩效目标表!C2</f>
        <v>通道侗族自治县公路建设养护中心</v>
      </c>
      <c r="C2" s="10"/>
      <c r="D2" s="10"/>
      <c r="E2" s="11" t="s">
        <v>104</v>
      </c>
      <c r="F2" s="12" t="s">
        <v>169</v>
      </c>
      <c r="G2" s="13" t="s">
        <v>106</v>
      </c>
      <c r="H2" s="14"/>
      <c r="I2" s="35">
        <v>15</v>
      </c>
    </row>
    <row r="3" s="3" customFormat="1" ht="33" customHeight="1" spans="1:9">
      <c r="A3" s="15" t="s">
        <v>107</v>
      </c>
      <c r="B3" s="15" t="s">
        <v>170</v>
      </c>
      <c r="C3" s="15"/>
      <c r="D3" s="15"/>
      <c r="E3" s="16"/>
      <c r="F3" s="15"/>
      <c r="G3" s="15"/>
      <c r="H3" s="17"/>
      <c r="I3" s="15"/>
    </row>
    <row r="4" s="3" customFormat="1" ht="24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6"/>
    </row>
    <row r="5" s="3" customFormat="1" ht="27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109</v>
      </c>
      <c r="F5" s="15" t="s">
        <v>110</v>
      </c>
      <c r="G5" s="15" t="s">
        <v>111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112</v>
      </c>
      <c r="C6" s="15" t="s">
        <v>21</v>
      </c>
      <c r="D6" s="15">
        <v>100</v>
      </c>
      <c r="E6" s="18" t="s">
        <v>24</v>
      </c>
      <c r="F6" s="19" t="s">
        <v>113</v>
      </c>
      <c r="G6" s="20" t="s">
        <v>23</v>
      </c>
      <c r="H6" s="20" t="s">
        <v>22</v>
      </c>
      <c r="I6" s="15"/>
    </row>
    <row r="7" s="3" customFormat="1" ht="27" customHeight="1" spans="1:9">
      <c r="A7" s="21" t="s">
        <v>114</v>
      </c>
      <c r="B7" s="22" t="s">
        <v>115</v>
      </c>
      <c r="C7" s="22" t="s">
        <v>171</v>
      </c>
      <c r="D7" s="23" t="s">
        <v>172</v>
      </c>
      <c r="E7" s="24" t="s">
        <v>173</v>
      </c>
      <c r="F7" s="25" t="s">
        <v>174</v>
      </c>
      <c r="G7" s="15" t="s">
        <v>80</v>
      </c>
      <c r="H7" s="17" t="s">
        <v>78</v>
      </c>
      <c r="I7" s="15"/>
    </row>
    <row r="8" s="3" customFormat="1" ht="28" customHeight="1" spans="1:9">
      <c r="A8" s="26"/>
      <c r="B8" s="10" t="s">
        <v>118</v>
      </c>
      <c r="C8" s="22" t="s">
        <v>175</v>
      </c>
      <c r="D8" s="23" t="s">
        <v>176</v>
      </c>
      <c r="E8" s="24" t="s">
        <v>177</v>
      </c>
      <c r="F8" s="24" t="s">
        <v>178</v>
      </c>
      <c r="G8" s="15" t="s">
        <v>80</v>
      </c>
      <c r="H8" s="17" t="s">
        <v>78</v>
      </c>
      <c r="I8" s="15"/>
    </row>
    <row r="9" s="3" customFormat="1" ht="29" customHeight="1" spans="1:9">
      <c r="A9" s="26"/>
      <c r="B9" s="22" t="s">
        <v>123</v>
      </c>
      <c r="C9" s="22" t="s">
        <v>156</v>
      </c>
      <c r="D9" s="23" t="s">
        <v>125</v>
      </c>
      <c r="E9" s="24" t="s">
        <v>126</v>
      </c>
      <c r="F9" s="25" t="s">
        <v>127</v>
      </c>
      <c r="G9" s="20" t="s">
        <v>128</v>
      </c>
      <c r="H9" s="17" t="s">
        <v>78</v>
      </c>
      <c r="I9" s="15"/>
    </row>
    <row r="10" s="3" customFormat="1" ht="35.1" customHeight="1" spans="1:9">
      <c r="A10" s="15" t="s">
        <v>26</v>
      </c>
      <c r="B10" s="22" t="s">
        <v>129</v>
      </c>
      <c r="C10" s="27" t="str">
        <f>F2</f>
        <v>专项管理工作经费</v>
      </c>
      <c r="D10" s="15">
        <f>I2</f>
        <v>15</v>
      </c>
      <c r="E10" s="24" t="s">
        <v>130</v>
      </c>
      <c r="F10" s="24" t="s">
        <v>131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2" t="s">
        <v>132</v>
      </c>
      <c r="C11" s="22" t="s">
        <v>34</v>
      </c>
      <c r="D11" s="15">
        <v>0</v>
      </c>
      <c r="E11" s="28" t="s">
        <v>36</v>
      </c>
      <c r="F11" s="28" t="s">
        <v>37</v>
      </c>
      <c r="G11" s="15" t="s">
        <v>23</v>
      </c>
      <c r="H11" s="17" t="s">
        <v>35</v>
      </c>
      <c r="I11" s="24"/>
    </row>
    <row r="12" s="3" customFormat="1" ht="35.1" customHeight="1" spans="1:9">
      <c r="A12" s="15"/>
      <c r="B12" s="29" t="s">
        <v>133</v>
      </c>
      <c r="C12" s="10" t="s">
        <v>39</v>
      </c>
      <c r="D12" s="15">
        <v>0</v>
      </c>
      <c r="E12" s="30" t="s">
        <v>134</v>
      </c>
      <c r="F12" s="30" t="s">
        <v>41</v>
      </c>
      <c r="G12" s="15" t="s">
        <v>23</v>
      </c>
      <c r="H12" s="17" t="s">
        <v>35</v>
      </c>
      <c r="I12" s="24"/>
    </row>
    <row r="13" s="3" customFormat="1" ht="35.1" customHeight="1" spans="1:9">
      <c r="A13" s="15" t="s">
        <v>135</v>
      </c>
      <c r="B13" s="31" t="s">
        <v>136</v>
      </c>
      <c r="C13" s="15" t="s">
        <v>137</v>
      </c>
      <c r="D13" s="15" t="s">
        <v>79</v>
      </c>
      <c r="E13" s="16" t="s">
        <v>138</v>
      </c>
      <c r="F13" s="28" t="s">
        <v>139</v>
      </c>
      <c r="G13" s="15" t="s">
        <v>80</v>
      </c>
      <c r="H13" s="17" t="s">
        <v>78</v>
      </c>
      <c r="I13" s="15"/>
    </row>
    <row r="14" s="3" customFormat="1" ht="42" customHeight="1" spans="1:18">
      <c r="A14" s="32"/>
      <c r="B14" s="31" t="s">
        <v>140</v>
      </c>
      <c r="C14" s="15" t="s">
        <v>179</v>
      </c>
      <c r="D14" s="15" t="s">
        <v>79</v>
      </c>
      <c r="E14" s="24" t="s">
        <v>141</v>
      </c>
      <c r="F14" s="24" t="s">
        <v>142</v>
      </c>
      <c r="G14" s="15" t="s">
        <v>80</v>
      </c>
      <c r="H14" s="33" t="s">
        <v>78</v>
      </c>
      <c r="I14" s="10"/>
      <c r="R14" s="37"/>
    </row>
    <row r="15" s="3" customFormat="1" ht="35.1" customHeight="1" spans="1:9">
      <c r="A15" s="15"/>
      <c r="B15" s="31" t="s">
        <v>143</v>
      </c>
      <c r="C15" s="34" t="s">
        <v>180</v>
      </c>
      <c r="D15" s="15" t="s">
        <v>79</v>
      </c>
      <c r="E15" s="24" t="s">
        <v>90</v>
      </c>
      <c r="F15" s="28" t="s">
        <v>181</v>
      </c>
      <c r="G15" s="15" t="s">
        <v>80</v>
      </c>
      <c r="H15" s="33" t="s">
        <v>78</v>
      </c>
      <c r="I15" s="15"/>
    </row>
    <row r="16" s="3" customFormat="1" ht="41" customHeight="1" spans="1:9">
      <c r="A16" s="15"/>
      <c r="B16" s="29" t="s">
        <v>147</v>
      </c>
      <c r="C16" s="10" t="s">
        <v>182</v>
      </c>
      <c r="D16" s="15" t="s">
        <v>79</v>
      </c>
      <c r="E16" s="24" t="s">
        <v>94</v>
      </c>
      <c r="F16" s="28" t="s">
        <v>149</v>
      </c>
      <c r="G16" s="15" t="s">
        <v>80</v>
      </c>
      <c r="H16" s="33" t="s">
        <v>78</v>
      </c>
      <c r="I16" s="15"/>
    </row>
    <row r="17" s="3" customFormat="1" ht="34" customHeight="1" spans="1:9">
      <c r="A17" s="15" t="s">
        <v>150</v>
      </c>
      <c r="B17" s="29" t="s">
        <v>151</v>
      </c>
      <c r="C17" s="10" t="s">
        <v>183</v>
      </c>
      <c r="D17" s="15">
        <v>80</v>
      </c>
      <c r="E17" s="16" t="s">
        <v>152</v>
      </c>
      <c r="F17" s="16" t="s">
        <v>153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整体支出绩效目标表</vt:lpstr>
      <vt:lpstr>国省道公路养护</vt:lpstr>
      <vt:lpstr>农村公路养护</vt:lpstr>
      <vt:lpstr>农村公路养护工程</vt:lpstr>
      <vt:lpstr>危桥改造</vt:lpstr>
      <vt:lpstr>专项管理工作经费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2021-09-06T17:46:00Z</dcterms:created>
  <cp:lastPrinted>2023-02-07T11:30:00Z</cp:lastPrinted>
  <dcterms:modified xsi:type="dcterms:W3CDTF">2024-06-21T03:33:44Z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2052-12.1.0.15946</vt:lpwstr>
  </property>
  <property fmtid="{D5CDD505-2E9C-101B-9397-08002B2CF9AE}" pid="4" name="ICV">
    <vt:lpwstr>D30F7456CE0D4240AE157970037DB3EE_13</vt:lpwstr>
  </property>
  <property fmtid="{D5CDD505-2E9C-101B-9397-08002B2CF9AE}" pid="5" name="KSOReadingLayout">
    <vt:bool>true</vt:bool>
  </property>
</Properties>
</file>