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4" activeTab="4"/>
  </bookViews>
  <sheets>
    <sheet name="整体支出绩效目标表" sheetId="2" r:id="rId1"/>
    <sheet name="婚前医学健康检查经费" sheetId="3" r:id="rId2"/>
    <sheet name="新生儿先天性心脏病疾病筛查经费" sheetId="4" r:id="rId3"/>
    <sheet name="农村妇女两癌疾病筛查经费" sheetId="5" r:id="rId4"/>
    <sheet name="孕前优生健康检查经费" sheetId="12" r:id="rId5"/>
    <sheet name="孕妇地中海贫血和耳聋基因联合筛查经费" sheetId="13" r:id="rId6"/>
    <sheet name="孕产妇产前筛查项目检查经费" sheetId="14" r:id="rId7"/>
    <sheet name="孕妇产前疾病筛查高风险干预诊断经费" sheetId="20" r:id="rId8"/>
    <sheet name="贫困孕产妇救助经费" sheetId="2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<sst xmlns="http://schemas.openxmlformats.org/spreadsheetml/2006/main" count="906" uniqueCount="200">
  <si>
    <t>整体绩效目标申报表
（2024年度）</t>
  </si>
  <si>
    <t>部门单位名称</t>
  </si>
  <si>
    <t>通道侗族自治县妇幼保健院</t>
  </si>
  <si>
    <t>年度总体目标</t>
  </si>
  <si>
    <t>目标1：提高住院分娩率，避免孕产妇死亡发生，消除新生儿破伤风; 目标2：提高全市优生优育健康人口，加强出生缺陷干预;
目标3：对全县各乡镇开展妇幼工作督导培训，跟踪筛查高危贫困孕产妇;目标4：对全县农村妇女宫颈癌、乳腺癌进行筛查和治疗，降低发病率。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</si>
  <si>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</si>
  <si>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</si>
  <si>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</si>
  <si>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</si>
  <si>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</si>
  <si>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</si>
  <si>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</si>
  <si>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</si>
  <si>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</si>
  <si>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</si>
  <si>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</si>
  <si>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</si>
  <si>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</si>
  <si>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</si>
  <si>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</si>
  <si>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</si>
  <si>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</si>
  <si>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</si>
  <si>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</si>
  <si>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</si>
  <si>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</si>
  <si>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</si>
  <si>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</si>
  <si>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</si>
  <si>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</si>
  <si>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</si>
  <si>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</si>
  <si>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</si>
  <si>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</si>
  <si>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</si>
  <si>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</si>
  <si>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</si>
  <si>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</si>
  <si>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</si>
  <si>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</si>
  <si>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</si>
  <si>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</si>
  <si>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</si>
  <si>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</si>
  <si>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全县妇女儿童筛查人次</t>
  </si>
  <si>
    <t>12000</t>
  </si>
  <si>
    <t>人次</t>
  </si>
  <si>
    <t>考核全县妇女儿童筛查人次。</t>
  </si>
  <si>
    <t>按计划完成得10分，每减少1%扣0.5分，扣完为止。</t>
  </si>
  <si>
    <t>质量指标
（10分）</t>
  </si>
  <si>
    <t>筛查率</t>
  </si>
  <si>
    <t>95</t>
  </si>
  <si>
    <t>考核公共场所监督检查完成情况。</t>
  </si>
  <si>
    <t>完成95%得10分，每下降1%扣0.5分，扣完为止。</t>
  </si>
  <si>
    <t>时效指标
（10分）</t>
  </si>
  <si>
    <t>妇幼项目完成时间</t>
  </si>
  <si>
    <t>定性</t>
  </si>
  <si>
    <t>2024年12月31日前</t>
  </si>
  <si>
    <t>时限</t>
  </si>
  <si>
    <t>考核献血任务完成时间。</t>
  </si>
  <si>
    <t>在2024年12月31日前完成，得10分，超时1个月内完成得5分，超过6个月后不得分。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</si>
  <si>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</si>
  <si>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</si>
  <si>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</si>
  <si>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</si>
  <si>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</si>
  <si>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</si>
  <si>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</si>
  <si>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</si>
  <si>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不断加强妇幼保健健康教育意识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</si>
  <si>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</si>
  <si>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</si>
  <si>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</si>
  <si>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建立和谐医患关系，人人享受舒适的医疗服务环境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</si>
  <si>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</si>
  <si>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</si>
  <si>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</si>
  <si>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提升对患者服务能力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</si>
  <si>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</si>
  <si>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</si>
  <si>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</si>
  <si>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</si>
  <si>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</si>
  <si>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</si>
  <si>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</si>
  <si>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</si>
  <si>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</si>
  <si>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</si>
  <si>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婚前医学健康检查经费</t>
  </si>
  <si>
    <t>预算金额（万元）</t>
  </si>
  <si>
    <t>项目支出       绩效目标</t>
  </si>
  <si>
    <t>贯彻执行国家妇幼公共卫生项目的政策、法律、法规. 方针、政策，拟定具体实施办法，，完成全县结婚对象婚前健康检查，确保提高优生优育。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</si>
  <si>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</si>
  <si>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</si>
  <si>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</si>
  <si>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</si>
  <si>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</si>
  <si>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</si>
  <si>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</si>
  <si>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婚前检查人次</t>
  </si>
  <si>
    <t>考核婚前检查人次。</t>
  </si>
  <si>
    <t>项目按计划完成得10分，每减少1%扣0.5分，扣完为止。</t>
  </si>
  <si>
    <t>人</t>
  </si>
  <si>
    <t>质量指标</t>
  </si>
  <si>
    <t>婚前检查率</t>
  </si>
  <si>
    <t>考核婚前检查情况。</t>
  </si>
  <si>
    <t>完成100%得10分，每下降1%扣0.5分，扣完为止。</t>
  </si>
  <si>
    <t>=</t>
  </si>
  <si>
    <t>时效指标</t>
  </si>
  <si>
    <t>婚检项目完工时间</t>
  </si>
  <si>
    <t>2024年1月-12月</t>
  </si>
  <si>
    <t>考核项目时效性。</t>
  </si>
  <si>
    <t>项目按计划时间完成，得10分，否则酌情扣分。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</si>
  <si>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</si>
  <si>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</si>
  <si>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</si>
  <si>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</si>
  <si>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</si>
  <si>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</si>
  <si>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</si>
  <si>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</si>
  <si>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</si>
  <si>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发挥专项资金使用效果</t>
  </si>
  <si>
    <t>项目实施对经济发展所带来的直接或间接影响情况。</t>
  </si>
  <si>
    <t>效果明显得5分，效果一般3分，否则不得分。</t>
  </si>
  <si>
    <t>社会效益指标</t>
  </si>
  <si>
    <t>加强群众妇幼健康意识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</si>
  <si>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</si>
  <si>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</si>
  <si>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</si>
  <si>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</si>
  <si>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</si>
  <si>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</si>
  <si>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婚前检查可持续发展</t>
  </si>
  <si>
    <t>可持续影响效果明显得10分，效果一般5分，效果不明显不得分。</t>
  </si>
  <si>
    <t>满意度指标
（10分）</t>
  </si>
  <si>
    <t>服务对象满意度指标</t>
  </si>
  <si>
    <t>考核群众满意度。</t>
  </si>
  <si>
    <t>满意度达95%得10分，每下降1%，扣0.5分，扣完为止。</t>
  </si>
  <si>
    <t>新生儿先天性心脏病疾病筛查经费</t>
  </si>
  <si>
    <t>贯彻执行国家妇幼公共卫生项目的政策、法律、法规. 方针、政策，拟定具体实施办法，完成全县新生儿疾病筛查，降低和消除新生儿疾病发生率。</t>
  </si>
  <si>
    <t>全县儿检人次</t>
  </si>
  <si>
    <t>考核全县儿检人次。</t>
  </si>
  <si>
    <t>全县新生儿检查率</t>
  </si>
  <si>
    <t>考核全县新生儿检查率。</t>
  </si>
  <si>
    <t>项目完工时间</t>
  </si>
  <si>
    <t>提高患儿家长对新生儿先天性心脏病筛查、诊断、治疗的知晓度和接受度。尽早发现先天性心脏病患儿，及时诊断和治疗</t>
  </si>
  <si>
    <t>实现绿色诊疗</t>
  </si>
  <si>
    <t>降低和消除新生儿疾病发生率</t>
  </si>
  <si>
    <t>农村妇女两癌疾病筛查经费</t>
  </si>
  <si>
    <t>完成5000人次农村妇女宫颈癌、乳腺癌两项疾病筛查任务，提高两癌治愈率和降低发生率</t>
  </si>
  <si>
    <t>两癌检查人次</t>
  </si>
  <si>
    <t>考核两癌检查人次。</t>
  </si>
  <si>
    <t>两癌检查率</t>
  </si>
  <si>
    <t>考核两癌检查情况。</t>
  </si>
  <si>
    <t>项目完成时间</t>
  </si>
  <si>
    <t>实现早发现、早诊断、早治疗，切实提高广大妇女</t>
  </si>
  <si>
    <t>健康绿色发展</t>
  </si>
  <si>
    <t>妇女的宫颈癌和乳腺癌防治意识明显提高</t>
  </si>
  <si>
    <t>孕前优生健康检查经费</t>
  </si>
  <si>
    <t>贯彻执行国家妇幼公共卫生项目的政策、法律、法规. 方针、政策，拟定具体实施办法。完成孕期妇女优生健康检查，确保提高新生儿健康出生率。</t>
  </si>
  <si>
    <t>全县优检人次</t>
  </si>
  <si>
    <t>考核完成全县优检人次。</t>
  </si>
  <si>
    <t>孕前优生健康检查率</t>
  </si>
  <si>
    <t>考核孕前优生健康检查率。</t>
  </si>
  <si>
    <t>目标完成时间</t>
  </si>
  <si>
    <t>有效地促进妇幼保健计划生育服务中心业务的发展，实现了社会效益和经济效益的双丰收</t>
  </si>
  <si>
    <t>群众优生意识显著增强</t>
  </si>
  <si>
    <t>孕妇地中海贫血和耳聋基因联合筛查经费</t>
  </si>
  <si>
    <t>贯彻执行国家妇幼公共卫生项目的政策、法律、法规. 方针、政策，拟定具体实施办法，完成全县结婚对象婚前健康检查，确保提高优生优育。</t>
  </si>
  <si>
    <t>全县筛查人次</t>
  </si>
  <si>
    <t>考核全县筛查人次。</t>
  </si>
  <si>
    <t>联合筛查检查率</t>
  </si>
  <si>
    <t>考核联合筛查检查率。</t>
  </si>
  <si>
    <t>提高专项资金使用效率</t>
  </si>
  <si>
    <t>使群众树立定期检查理念；提高了优生科学知识水平；增强了孕期风险防范意识；降低或消除出生缺陷率</t>
  </si>
  <si>
    <t>减少出生缺陷发生率等问题，有利于人和社会的健康和谐发展。</t>
  </si>
  <si>
    <t>孕产妇产前筛查项目检查经费</t>
  </si>
  <si>
    <t>贯彻执行国家妇幼公共卫生项目的政策、法律、法规. 方针、政策，拟定具体实施办法，完成全县孕妇产前高危疾病筛查，降低和消除高风险疾病发生率。</t>
  </si>
  <si>
    <t>全县孕检人次</t>
  </si>
  <si>
    <t>考核全县孕检人次。</t>
  </si>
  <si>
    <t>全县孕产妇产前检查率</t>
  </si>
  <si>
    <t>考核全县孕产妇产前检查率。</t>
  </si>
  <si>
    <t>完成90%得10分，每下降1%扣0.5分，扣完为止。</t>
  </si>
  <si>
    <t>孕妇产前疾病筛查高风险干预诊断经费</t>
  </si>
  <si>
    <t>孕妇产前疾病筛查高风险检查率</t>
  </si>
  <si>
    <t>虫媒监测任务</t>
  </si>
  <si>
    <t>考核虫媒监测任务完成情况。</t>
  </si>
  <si>
    <t>完成100%得5分，每下降1%扣0.5分，扣完为止。</t>
  </si>
  <si>
    <t>贫困孕产妇救助经费</t>
  </si>
  <si>
    <t>通过对符合条件的危重孕产妇进行救助，进一步减轻危重孕产妇家庭医疗费用负担，促进患者及时抢救，有效控制和降低孕产妇和婴儿死亡率。</t>
  </si>
  <si>
    <t>全县救助人次</t>
  </si>
  <si>
    <t>考核全县贫困孕产妇救助人次。</t>
  </si>
  <si>
    <t>项目按计划完成得10分，每减少1人扣1分，扣完为止。</t>
  </si>
  <si>
    <t>资金使用合规性</t>
  </si>
  <si>
    <t>考核资金使用合规情况。</t>
  </si>
  <si>
    <t>保障贫困高危孕产妇分娩安全，降低孕产妇及围产儿死亡率</t>
  </si>
  <si>
    <t>实现绿色医疗服务环境</t>
  </si>
  <si>
    <t>进一步提高出生人口素质</t>
  </si>
  <si>
    <t>考核公众满意度。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</si>
</sst>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E7" sqref="E7"/>
    </sheetView>
  </sheetViews>
  <sheetFormatPr defaultColWidth="12" defaultRowHeight="13.5"/>
  <cols>
    <col min="1" max="1" width="17.1666666666667" style="47" customWidth="1"/>
    <col min="2" max="2" width="16.3333333333333" style="50" customWidth="1"/>
    <col min="3" max="3" width="17" style="47" customWidth="1"/>
    <col min="4" max="4" width="16.5" style="51" customWidth="1"/>
    <col min="5" max="5" width="10.1666666666667" style="51" customWidth="1"/>
    <col min="6" max="6" width="10.8333333333333" style="47" customWidth="1"/>
    <col min="7" max="7" width="10.8333333333333" style="52" customWidth="1"/>
    <col min="8" max="8" width="42" style="53" customWidth="1"/>
    <col min="9" max="9" width="43.6666666666667" style="52" customWidth="1"/>
    <col min="10" max="10" width="6.16666666666667" style="47" customWidth="1"/>
    <col min="11" max="16384" width="12" style="47"/>
  </cols>
  <sheetData>
    <row r="1" s="47" customFormat="1" ht="42" customHeight="1" spans="1:1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63"/>
    </row>
    <row r="2" s="47" customFormat="1" ht="24" customHeight="1" spans="1:10">
      <c r="A2" s="56" t="s">
        <v>1</v>
      </c>
      <c r="B2" s="56"/>
      <c r="C2" s="57" t="s">
        <v>2</v>
      </c>
      <c r="D2" s="57"/>
      <c r="E2" s="57"/>
      <c r="F2" s="57"/>
      <c r="G2" s="57"/>
      <c r="H2" s="57"/>
      <c r="I2" s="57"/>
      <c r="J2" s="57"/>
    </row>
    <row r="3" s="47" customFormat="1" ht="31" customHeight="1" spans="1:10">
      <c r="A3" s="56" t="s">
        <v>3</v>
      </c>
      <c r="B3" s="56"/>
      <c r="C3" s="18" t="s">
        <v>4</v>
      </c>
      <c r="D3" s="18"/>
      <c r="E3" s="18"/>
      <c r="F3" s="18"/>
      <c r="G3" s="18"/>
      <c r="H3" s="18"/>
      <c r="I3" s="18"/>
      <c r="J3" s="18"/>
    </row>
    <row r="4" s="48" customFormat="1" ht="19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8">
        <f>H5+H6</f>
        <v>850.56</v>
      </c>
      <c r="I4" s="58"/>
      <c r="J4" s="58"/>
    </row>
    <row r="5" s="48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58">
        <v>708.94</v>
      </c>
      <c r="I5" s="58"/>
      <c r="J5" s="58"/>
    </row>
    <row r="6" s="48" customFormat="1" ht="23" customHeight="1" spans="1:10">
      <c r="A6" s="10"/>
      <c r="B6" s="10"/>
      <c r="C6" s="10" t="s">
        <v>8</v>
      </c>
      <c r="D6" s="10"/>
      <c r="E6" s="10"/>
      <c r="F6" s="10"/>
      <c r="G6" s="10"/>
      <c r="H6" s="11">
        <v>141.62</v>
      </c>
      <c r="I6" s="11"/>
      <c r="J6" s="11"/>
    </row>
    <row r="7" s="49" customFormat="1" ht="30" customHeight="1" spans="1:10">
      <c r="A7" s="56" t="s">
        <v>9</v>
      </c>
      <c r="B7" s="56" t="s">
        <v>10</v>
      </c>
      <c r="C7" s="57" t="s">
        <v>11</v>
      </c>
      <c r="D7" s="56" t="s">
        <v>12</v>
      </c>
      <c r="E7" s="59" t="s">
        <v>13</v>
      </c>
      <c r="F7" s="60" t="s">
        <v>14</v>
      </c>
      <c r="G7" s="56" t="s">
        <v>15</v>
      </c>
      <c r="H7" s="57" t="s">
        <v>16</v>
      </c>
      <c r="I7" s="56" t="s">
        <v>17</v>
      </c>
      <c r="J7" s="56" t="s">
        <v>18</v>
      </c>
    </row>
    <row r="8" s="47" customFormat="1" ht="30" customHeight="1" spans="1:10">
      <c r="A8" s="61"/>
      <c r="B8" s="10" t="s">
        <v>19</v>
      </c>
      <c r="C8" s="5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6"/>
    </row>
    <row r="9" s="47" customFormat="1" ht="30" customHeight="1" spans="1:10">
      <c r="A9" s="61"/>
      <c r="B9" s="57" t="s">
        <v>26</v>
      </c>
      <c r="C9" s="57" t="s">
        <v>27</v>
      </c>
      <c r="D9" s="56" t="s">
        <v>28</v>
      </c>
      <c r="E9" s="11" t="s">
        <v>29</v>
      </c>
      <c r="F9" s="62">
        <f>H4</f>
        <v>850.56</v>
      </c>
      <c r="G9" s="56" t="s">
        <v>30</v>
      </c>
      <c r="H9" s="18" t="s">
        <v>31</v>
      </c>
      <c r="I9" s="18" t="s">
        <v>32</v>
      </c>
      <c r="J9" s="56"/>
    </row>
    <row r="10" s="47" customFormat="1" ht="30" customHeight="1" spans="1:10">
      <c r="A10" s="61"/>
      <c r="B10" s="56"/>
      <c r="C10" s="57" t="s">
        <v>33</v>
      </c>
      <c r="D10" s="56" t="s">
        <v>34</v>
      </c>
      <c r="E10" s="60" t="s">
        <v>35</v>
      </c>
      <c r="F10" s="20">
        <v>0</v>
      </c>
      <c r="G10" s="56" t="s">
        <v>23</v>
      </c>
      <c r="H10" s="18" t="s">
        <v>36</v>
      </c>
      <c r="I10" s="35" t="s">
        <v>37</v>
      </c>
      <c r="J10" s="56"/>
    </row>
    <row r="11" s="47" customFormat="1" ht="37" customHeight="1" spans="1:10">
      <c r="A11" s="61"/>
      <c r="B11" s="56"/>
      <c r="C11" s="57" t="s">
        <v>38</v>
      </c>
      <c r="D11" s="57" t="s">
        <v>39</v>
      </c>
      <c r="E11" s="60" t="s">
        <v>35</v>
      </c>
      <c r="F11" s="20">
        <v>0</v>
      </c>
      <c r="G11" s="56" t="s">
        <v>23</v>
      </c>
      <c r="H11" s="18" t="s">
        <v>40</v>
      </c>
      <c r="I11" s="35" t="s">
        <v>41</v>
      </c>
      <c r="J11" s="56"/>
    </row>
    <row r="12" s="47" customFormat="1" ht="27" customHeight="1" spans="1:10">
      <c r="A12" s="61"/>
      <c r="B12" s="57" t="s">
        <v>42</v>
      </c>
      <c r="C12" s="57" t="s">
        <v>43</v>
      </c>
      <c r="D12" s="10" t="s">
        <v>44</v>
      </c>
      <c r="E12" s="60" t="s">
        <v>35</v>
      </c>
      <c r="F12" s="20" t="s">
        <v>45</v>
      </c>
      <c r="G12" s="56" t="s">
        <v>46</v>
      </c>
      <c r="H12" s="18" t="s">
        <v>47</v>
      </c>
      <c r="I12" s="25" t="s">
        <v>48</v>
      </c>
      <c r="J12" s="64"/>
    </row>
    <row r="13" s="47" customFormat="1" ht="27" customHeight="1" spans="1:10">
      <c r="A13" s="61"/>
      <c r="B13" s="56"/>
      <c r="C13" s="57" t="s">
        <v>49</v>
      </c>
      <c r="D13" s="57" t="s">
        <v>50</v>
      </c>
      <c r="E13" s="60" t="s">
        <v>35</v>
      </c>
      <c r="F13" s="20" t="s">
        <v>51</v>
      </c>
      <c r="G13" s="56" t="s">
        <v>23</v>
      </c>
      <c r="H13" s="18" t="s">
        <v>52</v>
      </c>
      <c r="I13" s="18" t="s">
        <v>53</v>
      </c>
      <c r="J13" s="64"/>
    </row>
    <row r="14" s="47" customFormat="1" ht="27" customHeight="1" spans="1:10">
      <c r="A14" s="61"/>
      <c r="B14" s="56"/>
      <c r="C14" s="57" t="s">
        <v>54</v>
      </c>
      <c r="D14" s="57" t="s">
        <v>55</v>
      </c>
      <c r="E14" s="34" t="s">
        <v>56</v>
      </c>
      <c r="F14" s="34" t="s">
        <v>57</v>
      </c>
      <c r="G14" s="34" t="s">
        <v>58</v>
      </c>
      <c r="H14" s="18" t="s">
        <v>59</v>
      </c>
      <c r="I14" s="65" t="s">
        <v>60</v>
      </c>
      <c r="J14" s="64"/>
    </row>
    <row r="15" s="47" customFormat="1" ht="28" customHeight="1" spans="1:10">
      <c r="A15" s="61"/>
      <c r="B15" s="57" t="s">
        <v>61</v>
      </c>
      <c r="C15" s="57" t="s">
        <v>62</v>
      </c>
      <c r="D15" s="15" t="s">
        <v>63</v>
      </c>
      <c r="E15" s="34" t="s">
        <v>56</v>
      </c>
      <c r="F15" s="34" t="s">
        <v>64</v>
      </c>
      <c r="G15" s="34" t="s">
        <v>65</v>
      </c>
      <c r="H15" s="25" t="s">
        <v>66</v>
      </c>
      <c r="I15" s="18" t="s">
        <v>67</v>
      </c>
      <c r="J15" s="64"/>
    </row>
    <row r="16" s="47" customFormat="1" ht="31" customHeight="1" spans="1:10">
      <c r="A16" s="61"/>
      <c r="B16" s="56"/>
      <c r="C16" s="57" t="s">
        <v>68</v>
      </c>
      <c r="D16" s="10" t="s">
        <v>69</v>
      </c>
      <c r="E16" s="34" t="s">
        <v>56</v>
      </c>
      <c r="F16" s="34" t="s">
        <v>64</v>
      </c>
      <c r="G16" s="34" t="s">
        <v>65</v>
      </c>
      <c r="H16" s="24" t="s">
        <v>70</v>
      </c>
      <c r="I16" s="18" t="s">
        <v>71</v>
      </c>
      <c r="J16" s="64"/>
    </row>
    <row r="17" s="47" customFormat="1" ht="54" customHeight="1" spans="1:10">
      <c r="A17" s="61"/>
      <c r="B17" s="56"/>
      <c r="C17" s="57" t="s">
        <v>72</v>
      </c>
      <c r="D17" s="38" t="s">
        <v>73</v>
      </c>
      <c r="E17" s="34" t="s">
        <v>56</v>
      </c>
      <c r="F17" s="34" t="s">
        <v>64</v>
      </c>
      <c r="G17" s="34" t="s">
        <v>65</v>
      </c>
      <c r="H17" s="25" t="s">
        <v>74</v>
      </c>
      <c r="I17" s="18" t="s">
        <v>75</v>
      </c>
      <c r="J17" s="64"/>
    </row>
    <row r="18" s="47" customFormat="1" ht="24" customHeight="1" spans="1:10">
      <c r="A18" s="61"/>
      <c r="B18" s="56"/>
      <c r="C18" s="57" t="s">
        <v>76</v>
      </c>
      <c r="D18" s="10" t="s">
        <v>77</v>
      </c>
      <c r="E18" s="34" t="s">
        <v>56</v>
      </c>
      <c r="F18" s="34" t="s">
        <v>64</v>
      </c>
      <c r="G18" s="34" t="s">
        <v>65</v>
      </c>
      <c r="H18" s="25" t="s">
        <v>78</v>
      </c>
      <c r="I18" s="18" t="s">
        <v>79</v>
      </c>
      <c r="J18" s="64"/>
    </row>
    <row r="19" s="47" customFormat="1" ht="32" customHeight="1" spans="1:10">
      <c r="A19" s="61"/>
      <c r="B19" s="57" t="s">
        <v>80</v>
      </c>
      <c r="C19" s="57" t="s">
        <v>81</v>
      </c>
      <c r="D19" s="10" t="s">
        <v>82</v>
      </c>
      <c r="E19" s="60" t="s">
        <v>35</v>
      </c>
      <c r="F19" s="20">
        <v>95</v>
      </c>
      <c r="G19" s="56" t="s">
        <v>23</v>
      </c>
      <c r="H19" s="18" t="s">
        <v>83</v>
      </c>
      <c r="I19" s="35" t="s">
        <v>84</v>
      </c>
      <c r="J19" s="64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88</v>
      </c>
      <c r="G2" s="13" t="s">
        <v>89</v>
      </c>
      <c r="H2" s="14"/>
      <c r="I2" s="39">
        <v>10</v>
      </c>
    </row>
    <row r="3" s="3" customFormat="1" ht="29" customHeight="1" spans="1:9">
      <c r="A3" s="15" t="s">
        <v>90</v>
      </c>
      <c r="B3" s="15" t="s">
        <v>91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97</v>
      </c>
      <c r="B7" s="10" t="s">
        <v>98</v>
      </c>
      <c r="C7" s="22" t="s">
        <v>99</v>
      </c>
      <c r="D7" s="28">
        <v>2000</v>
      </c>
      <c r="E7" s="24" t="s">
        <v>100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104</v>
      </c>
      <c r="D8" s="23">
        <v>100</v>
      </c>
      <c r="E8" s="24" t="s">
        <v>105</v>
      </c>
      <c r="F8" s="25" t="s">
        <v>106</v>
      </c>
      <c r="G8" s="20" t="s">
        <v>23</v>
      </c>
      <c r="H8" s="17" t="s">
        <v>107</v>
      </c>
      <c r="I8" s="24"/>
    </row>
    <row r="9" s="3" customFormat="1" ht="35.1" customHeight="1" spans="1:9">
      <c r="A9" s="29"/>
      <c r="B9" s="30" t="s">
        <v>108</v>
      </c>
      <c r="C9" s="31" t="s">
        <v>109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10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120</v>
      </c>
      <c r="B13" s="31" t="s">
        <v>121</v>
      </c>
      <c r="C13" s="15" t="s">
        <v>122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38" customHeight="1" spans="1:18">
      <c r="A14" s="36"/>
      <c r="B14" s="31" t="s">
        <v>125</v>
      </c>
      <c r="C14" s="10" t="s">
        <v>126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130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40" customHeight="1" spans="1:9">
      <c r="A16" s="15"/>
      <c r="B16" s="34" t="s">
        <v>132</v>
      </c>
      <c r="C16" s="10" t="s">
        <v>133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139</v>
      </c>
      <c r="G2" s="13" t="s">
        <v>89</v>
      </c>
      <c r="H2" s="14"/>
      <c r="I2" s="39">
        <v>4.56</v>
      </c>
    </row>
    <row r="3" s="3" customFormat="1" ht="29" customHeight="1" spans="1:9">
      <c r="A3" s="15" t="s">
        <v>90</v>
      </c>
      <c r="B3" s="15" t="s">
        <v>140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97</v>
      </c>
      <c r="B7" s="10" t="s">
        <v>98</v>
      </c>
      <c r="C7" s="22" t="s">
        <v>141</v>
      </c>
      <c r="D7" s="28">
        <v>1200</v>
      </c>
      <c r="E7" s="24" t="s">
        <v>142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143</v>
      </c>
      <c r="D8" s="23">
        <v>95</v>
      </c>
      <c r="E8" s="24" t="s">
        <v>144</v>
      </c>
      <c r="F8" s="25" t="s">
        <v>53</v>
      </c>
      <c r="G8" s="20" t="s">
        <v>23</v>
      </c>
      <c r="H8" s="17" t="s">
        <v>35</v>
      </c>
      <c r="I8" s="24"/>
    </row>
    <row r="9" s="3" customFormat="1" ht="24" customHeight="1" spans="1:9">
      <c r="A9" s="29"/>
      <c r="B9" s="30" t="s">
        <v>108</v>
      </c>
      <c r="C9" s="31" t="s">
        <v>145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4.56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120</v>
      </c>
      <c r="B13" s="31" t="s">
        <v>121</v>
      </c>
      <c r="C13" s="15" t="s">
        <v>122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69" customHeight="1" spans="1:18">
      <c r="A14" s="36"/>
      <c r="B14" s="31" t="s">
        <v>125</v>
      </c>
      <c r="C14" s="10" t="s">
        <v>146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147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31" customHeight="1" spans="1:9">
      <c r="A16" s="15"/>
      <c r="B16" s="34" t="s">
        <v>132</v>
      </c>
      <c r="C16" s="10" t="s">
        <v>148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149</v>
      </c>
      <c r="G2" s="13" t="s">
        <v>89</v>
      </c>
      <c r="H2" s="14"/>
      <c r="I2" s="39">
        <v>70</v>
      </c>
    </row>
    <row r="3" s="3" customFormat="1" ht="29" customHeight="1" spans="1:9">
      <c r="A3" s="15" t="s">
        <v>90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97</v>
      </c>
      <c r="B7" s="10" t="s">
        <v>98</v>
      </c>
      <c r="C7" s="22" t="s">
        <v>151</v>
      </c>
      <c r="D7" s="28">
        <v>5000</v>
      </c>
      <c r="E7" s="24" t="s">
        <v>152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153</v>
      </c>
      <c r="D8" s="23">
        <v>95</v>
      </c>
      <c r="E8" s="24" t="s">
        <v>154</v>
      </c>
      <c r="F8" s="25" t="s">
        <v>53</v>
      </c>
      <c r="G8" s="20" t="s">
        <v>23</v>
      </c>
      <c r="H8" s="17" t="s">
        <v>35</v>
      </c>
      <c r="I8" s="24"/>
    </row>
    <row r="9" s="3" customFormat="1" ht="24" customHeight="1" spans="1:9">
      <c r="A9" s="29"/>
      <c r="B9" s="30" t="s">
        <v>108</v>
      </c>
      <c r="C9" s="31" t="s">
        <v>155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70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120</v>
      </c>
      <c r="B13" s="31" t="s">
        <v>121</v>
      </c>
      <c r="C13" s="15" t="s">
        <v>122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69" customHeight="1" spans="1:18">
      <c r="A14" s="36"/>
      <c r="B14" s="31" t="s">
        <v>125</v>
      </c>
      <c r="C14" s="10" t="s">
        <v>156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157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31" customHeight="1" spans="1:9">
      <c r="A16" s="15"/>
      <c r="B16" s="34" t="s">
        <v>132</v>
      </c>
      <c r="C16" s="10" t="s">
        <v>158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F11" sqref="F11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159</v>
      </c>
      <c r="G2" s="13" t="s">
        <v>89</v>
      </c>
      <c r="H2" s="14"/>
      <c r="I2" s="39">
        <v>10</v>
      </c>
    </row>
    <row r="3" s="3" customFormat="1" ht="24" customHeight="1" spans="1:9">
      <c r="A3" s="15" t="s">
        <v>90</v>
      </c>
      <c r="B3" s="15" t="s">
        <v>160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3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97</v>
      </c>
      <c r="B7" s="10" t="s">
        <v>98</v>
      </c>
      <c r="C7" s="22" t="s">
        <v>161</v>
      </c>
      <c r="D7" s="28">
        <v>2000</v>
      </c>
      <c r="E7" s="24" t="s">
        <v>162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163</v>
      </c>
      <c r="D8" s="23">
        <v>95</v>
      </c>
      <c r="E8" s="24" t="s">
        <v>164</v>
      </c>
      <c r="F8" s="25" t="s">
        <v>53</v>
      </c>
      <c r="G8" s="20" t="s">
        <v>23</v>
      </c>
      <c r="H8" s="17" t="s">
        <v>35</v>
      </c>
      <c r="I8" s="24"/>
    </row>
    <row r="9" s="3" customFormat="1" ht="24" customHeight="1" spans="1:9">
      <c r="A9" s="29"/>
      <c r="B9" s="30" t="s">
        <v>108</v>
      </c>
      <c r="C9" s="31" t="s">
        <v>165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10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57" customHeight="1" spans="1:9">
      <c r="A13" s="15" t="s">
        <v>120</v>
      </c>
      <c r="B13" s="31" t="s">
        <v>121</v>
      </c>
      <c r="C13" s="15" t="s">
        <v>166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60" customHeight="1" spans="1:18">
      <c r="A14" s="36"/>
      <c r="B14" s="31" t="s">
        <v>125</v>
      </c>
      <c r="C14" s="10" t="s">
        <v>166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73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31" customHeight="1" spans="1:9">
      <c r="A16" s="15"/>
      <c r="B16" s="34" t="s">
        <v>132</v>
      </c>
      <c r="C16" s="10" t="s">
        <v>167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168</v>
      </c>
      <c r="G2" s="13" t="s">
        <v>89</v>
      </c>
      <c r="H2" s="14"/>
      <c r="I2" s="39">
        <v>30.5</v>
      </c>
    </row>
    <row r="3" s="3" customFormat="1" ht="29" customHeight="1" spans="1:9">
      <c r="A3" s="15" t="s">
        <v>90</v>
      </c>
      <c r="B3" s="15" t="s">
        <v>169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97</v>
      </c>
      <c r="B7" s="10" t="s">
        <v>98</v>
      </c>
      <c r="C7" s="22" t="s">
        <v>170</v>
      </c>
      <c r="D7" s="28">
        <v>1200</v>
      </c>
      <c r="E7" s="24" t="s">
        <v>171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172</v>
      </c>
      <c r="D8" s="23">
        <v>95</v>
      </c>
      <c r="E8" s="24" t="s">
        <v>173</v>
      </c>
      <c r="F8" s="25" t="s">
        <v>53</v>
      </c>
      <c r="G8" s="20" t="s">
        <v>23</v>
      </c>
      <c r="H8" s="17" t="s">
        <v>35</v>
      </c>
      <c r="I8" s="24"/>
    </row>
    <row r="9" s="3" customFormat="1" ht="24" customHeight="1" spans="1:9">
      <c r="A9" s="29"/>
      <c r="B9" s="30" t="s">
        <v>108</v>
      </c>
      <c r="C9" s="31" t="s">
        <v>165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30.5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38" customHeight="1" spans="1:9">
      <c r="A13" s="15" t="s">
        <v>120</v>
      </c>
      <c r="B13" s="31" t="s">
        <v>121</v>
      </c>
      <c r="C13" s="15" t="s">
        <v>174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60" customHeight="1" spans="1:18">
      <c r="A14" s="36"/>
      <c r="B14" s="31" t="s">
        <v>125</v>
      </c>
      <c r="C14" s="10" t="s">
        <v>175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73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40" customHeight="1" spans="1:9">
      <c r="A16" s="15"/>
      <c r="B16" s="34" t="s">
        <v>132</v>
      </c>
      <c r="C16" s="10" t="s">
        <v>176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6666666666667" style="4" customWidth="1"/>
    <col min="4" max="4" width="14.8333333333333" style="4" customWidth="1"/>
    <col min="5" max="5" width="38.5" style="5" customWidth="1"/>
    <col min="6" max="6" width="41.5" style="4" customWidth="1"/>
    <col min="7" max="7" width="14.8333333333333" style="4" customWidth="1"/>
    <col min="8" max="8" width="14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177</v>
      </c>
      <c r="G2" s="13" t="s">
        <v>89</v>
      </c>
      <c r="H2" s="14"/>
      <c r="I2" s="39">
        <v>16.8</v>
      </c>
    </row>
    <row r="3" s="3" customFormat="1" ht="29" customHeight="1" spans="1:9">
      <c r="A3" s="15" t="s">
        <v>90</v>
      </c>
      <c r="B3" s="15" t="s">
        <v>178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97</v>
      </c>
      <c r="B7" s="10" t="s">
        <v>98</v>
      </c>
      <c r="C7" s="22" t="s">
        <v>179</v>
      </c>
      <c r="D7" s="28">
        <v>1200</v>
      </c>
      <c r="E7" s="24" t="s">
        <v>180</v>
      </c>
      <c r="F7" s="25" t="s">
        <v>101</v>
      </c>
      <c r="G7" s="20" t="s">
        <v>102</v>
      </c>
      <c r="H7" s="17" t="s">
        <v>35</v>
      </c>
      <c r="I7" s="15"/>
    </row>
    <row r="8" s="3" customFormat="1" ht="27" customHeight="1" spans="1:9">
      <c r="A8" s="43"/>
      <c r="B8" s="30" t="s">
        <v>103</v>
      </c>
      <c r="C8" s="45" t="s">
        <v>181</v>
      </c>
      <c r="D8" s="23">
        <v>90</v>
      </c>
      <c r="E8" s="24" t="s">
        <v>182</v>
      </c>
      <c r="F8" s="25" t="s">
        <v>183</v>
      </c>
      <c r="G8" s="20" t="s">
        <v>23</v>
      </c>
      <c r="H8" s="17" t="s">
        <v>35</v>
      </c>
      <c r="I8" s="24"/>
    </row>
    <row r="9" s="3" customFormat="1" ht="24" customHeight="1" spans="1:9">
      <c r="A9" s="29"/>
      <c r="B9" s="30" t="s">
        <v>108</v>
      </c>
      <c r="C9" s="31" t="s">
        <v>165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46">
        <f>I2</f>
        <v>16.8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38" customHeight="1" spans="1:9">
      <c r="A13" s="15" t="s">
        <v>120</v>
      </c>
      <c r="B13" s="31" t="s">
        <v>121</v>
      </c>
      <c r="C13" s="15" t="s">
        <v>174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60" customHeight="1" spans="1:18">
      <c r="A14" s="36"/>
      <c r="B14" s="31" t="s">
        <v>125</v>
      </c>
      <c r="C14" s="10" t="s">
        <v>175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35.1" customHeight="1" spans="1:9">
      <c r="A15" s="15"/>
      <c r="B15" s="31" t="s">
        <v>129</v>
      </c>
      <c r="C15" s="38" t="s">
        <v>73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40" customHeight="1" spans="1:9">
      <c r="A16" s="15"/>
      <c r="B16" s="34" t="s">
        <v>132</v>
      </c>
      <c r="C16" s="10" t="s">
        <v>176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27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137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2" workbookViewId="0">
      <selection activeCell="C16" sqref="C16"/>
    </sheetView>
  </sheetViews>
  <sheetFormatPr defaultColWidth="12" defaultRowHeight="13.5"/>
  <cols>
    <col min="1" max="1" width="14.8333333333333" style="4" customWidth="1"/>
    <col min="2" max="2" width="13.3333333333333" style="4" customWidth="1"/>
    <col min="3" max="3" width="28" style="4" customWidth="1"/>
    <col min="4" max="4" width="14.8333333333333" style="4" customWidth="1"/>
    <col min="5" max="5" width="36" style="5" customWidth="1"/>
    <col min="6" max="6" width="48.8333333333333" style="4" customWidth="1"/>
    <col min="7" max="7" width="14.8333333333333" style="4" customWidth="1"/>
    <col min="8" max="8" width="10.1666666666667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184</v>
      </c>
      <c r="G2" s="13" t="s">
        <v>89</v>
      </c>
      <c r="H2" s="14"/>
      <c r="I2" s="39">
        <v>50</v>
      </c>
    </row>
    <row r="3" s="3" customFormat="1" ht="29" customHeight="1" spans="1:9">
      <c r="A3" s="15" t="s">
        <v>90</v>
      </c>
      <c r="B3" s="15" t="s">
        <v>178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24" customHeight="1" spans="1:9">
      <c r="A7" s="42" t="s">
        <v>97</v>
      </c>
      <c r="B7" s="10" t="s">
        <v>98</v>
      </c>
      <c r="C7" s="30" t="s">
        <v>179</v>
      </c>
      <c r="D7" s="23">
        <v>1200</v>
      </c>
      <c r="E7" s="24" t="s">
        <v>180</v>
      </c>
      <c r="F7" s="25" t="s">
        <v>101</v>
      </c>
      <c r="G7" s="20" t="s">
        <v>102</v>
      </c>
      <c r="H7" s="17" t="s">
        <v>35</v>
      </c>
      <c r="I7" s="15"/>
    </row>
    <row r="8" s="3" customFormat="1" ht="26" customHeight="1" spans="1:9">
      <c r="A8" s="43"/>
      <c r="B8" s="10"/>
      <c r="C8" s="30" t="s">
        <v>185</v>
      </c>
      <c r="D8" s="28">
        <v>90</v>
      </c>
      <c r="E8" s="24" t="s">
        <v>182</v>
      </c>
      <c r="F8" s="25" t="s">
        <v>183</v>
      </c>
      <c r="G8" s="20" t="s">
        <v>23</v>
      </c>
      <c r="H8" s="17" t="s">
        <v>35</v>
      </c>
      <c r="I8" s="15"/>
    </row>
    <row r="9" s="3" customFormat="1" ht="24" customHeight="1" spans="1:9">
      <c r="A9" s="43"/>
      <c r="B9" s="30" t="s">
        <v>103</v>
      </c>
      <c r="C9" s="31" t="s">
        <v>165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15"/>
    </row>
    <row r="10" s="3" customFormat="1" ht="26" customHeight="1" spans="1:9">
      <c r="A10" s="43"/>
      <c r="B10" s="44"/>
      <c r="C10" s="45" t="s">
        <v>186</v>
      </c>
      <c r="D10" s="28">
        <v>100</v>
      </c>
      <c r="E10" s="24" t="s">
        <v>187</v>
      </c>
      <c r="F10" s="25" t="s">
        <v>188</v>
      </c>
      <c r="G10" s="20" t="s">
        <v>23</v>
      </c>
      <c r="H10" s="20" t="s">
        <v>22</v>
      </c>
      <c r="I10" s="24"/>
    </row>
    <row r="11" s="3" customFormat="1" ht="24" customHeight="1" spans="1:9">
      <c r="A11" s="29"/>
      <c r="B11" s="30" t="s">
        <v>108</v>
      </c>
      <c r="C11" s="31" t="s">
        <v>165</v>
      </c>
      <c r="D11" s="28" t="s">
        <v>57</v>
      </c>
      <c r="E11" s="24" t="s">
        <v>111</v>
      </c>
      <c r="F11" s="32" t="s">
        <v>112</v>
      </c>
      <c r="G11" s="31" t="s">
        <v>58</v>
      </c>
      <c r="H11" s="33" t="s">
        <v>56</v>
      </c>
      <c r="I11" s="24"/>
    </row>
    <row r="12" s="3" customFormat="1" ht="26" customHeight="1" spans="1:9">
      <c r="A12" s="15" t="s">
        <v>26</v>
      </c>
      <c r="B12" s="30" t="s">
        <v>113</v>
      </c>
      <c r="C12" s="15" t="s">
        <v>114</v>
      </c>
      <c r="D12" s="15">
        <f>I2</f>
        <v>50</v>
      </c>
      <c r="E12" s="24" t="s">
        <v>115</v>
      </c>
      <c r="F12" s="24" t="s">
        <v>116</v>
      </c>
      <c r="G12" s="15" t="s">
        <v>30</v>
      </c>
      <c r="H12" s="17" t="s">
        <v>29</v>
      </c>
      <c r="I12" s="15"/>
    </row>
    <row r="13" s="3" customFormat="1" ht="27" customHeight="1" spans="1:9">
      <c r="A13" s="15"/>
      <c r="B13" s="30" t="s">
        <v>117</v>
      </c>
      <c r="C13" s="30" t="s">
        <v>34</v>
      </c>
      <c r="D13" s="15">
        <v>0</v>
      </c>
      <c r="E13" s="32" t="s">
        <v>36</v>
      </c>
      <c r="F13" s="32" t="s">
        <v>37</v>
      </c>
      <c r="G13" s="15" t="s">
        <v>23</v>
      </c>
      <c r="H13" s="17" t="s">
        <v>35</v>
      </c>
      <c r="I13" s="24"/>
    </row>
    <row r="14" s="3" customFormat="1" ht="28" customHeight="1" spans="1:9">
      <c r="A14" s="15"/>
      <c r="B14" s="34" t="s">
        <v>118</v>
      </c>
      <c r="C14" s="10" t="s">
        <v>39</v>
      </c>
      <c r="D14" s="15">
        <v>0</v>
      </c>
      <c r="E14" s="35" t="s">
        <v>119</v>
      </c>
      <c r="F14" s="35" t="s">
        <v>41</v>
      </c>
      <c r="G14" s="15" t="s">
        <v>23</v>
      </c>
      <c r="H14" s="17" t="s">
        <v>35</v>
      </c>
      <c r="I14" s="24"/>
    </row>
    <row r="15" s="3" customFormat="1" ht="25" customHeight="1" spans="1:9">
      <c r="A15" s="15" t="s">
        <v>120</v>
      </c>
      <c r="B15" s="31" t="s">
        <v>121</v>
      </c>
      <c r="C15" s="15" t="s">
        <v>174</v>
      </c>
      <c r="D15" s="15" t="s">
        <v>64</v>
      </c>
      <c r="E15" s="16" t="s">
        <v>123</v>
      </c>
      <c r="F15" s="32" t="s">
        <v>124</v>
      </c>
      <c r="G15" s="15" t="s">
        <v>65</v>
      </c>
      <c r="H15" s="17" t="s">
        <v>56</v>
      </c>
      <c r="I15" s="15"/>
    </row>
    <row r="16" s="3" customFormat="1" ht="48" spans="1:18">
      <c r="A16" s="36"/>
      <c r="B16" s="31" t="s">
        <v>125</v>
      </c>
      <c r="C16" s="10" t="s">
        <v>175</v>
      </c>
      <c r="D16" s="15" t="s">
        <v>64</v>
      </c>
      <c r="E16" s="24" t="s">
        <v>127</v>
      </c>
      <c r="F16" s="24" t="s">
        <v>128</v>
      </c>
      <c r="G16" s="15" t="s">
        <v>65</v>
      </c>
      <c r="H16" s="37" t="s">
        <v>56</v>
      </c>
      <c r="I16" s="10"/>
      <c r="R16" s="41"/>
    </row>
    <row r="17" s="3" customFormat="1" ht="35.1" customHeight="1" spans="1:9">
      <c r="A17" s="15"/>
      <c r="B17" s="31" t="s">
        <v>129</v>
      </c>
      <c r="C17" s="38" t="s">
        <v>73</v>
      </c>
      <c r="D17" s="15" t="s">
        <v>64</v>
      </c>
      <c r="E17" s="24" t="s">
        <v>74</v>
      </c>
      <c r="F17" s="32" t="s">
        <v>131</v>
      </c>
      <c r="G17" s="15" t="s">
        <v>65</v>
      </c>
      <c r="H17" s="37" t="s">
        <v>56</v>
      </c>
      <c r="I17" s="15"/>
    </row>
    <row r="18" s="3" customFormat="1" ht="37" customHeight="1" spans="1:9">
      <c r="A18" s="15"/>
      <c r="B18" s="34" t="s">
        <v>132</v>
      </c>
      <c r="C18" s="10" t="s">
        <v>176</v>
      </c>
      <c r="D18" s="15" t="s">
        <v>64</v>
      </c>
      <c r="E18" s="24" t="s">
        <v>78</v>
      </c>
      <c r="F18" s="32" t="s">
        <v>134</v>
      </c>
      <c r="G18" s="15" t="s">
        <v>65</v>
      </c>
      <c r="H18" s="37" t="s">
        <v>56</v>
      </c>
      <c r="I18" s="15"/>
    </row>
    <row r="19" s="3" customFormat="1" ht="34" customHeight="1" spans="1:9">
      <c r="A19" s="15" t="s">
        <v>135</v>
      </c>
      <c r="B19" s="34" t="s">
        <v>136</v>
      </c>
      <c r="C19" s="10" t="s">
        <v>82</v>
      </c>
      <c r="D19" s="15">
        <v>95</v>
      </c>
      <c r="E19" s="16" t="s">
        <v>137</v>
      </c>
      <c r="F19" s="16" t="s">
        <v>138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B10" sqref="B10:B17"/>
    </sheetView>
  </sheetViews>
  <sheetFormatPr defaultColWidth="12" defaultRowHeight="13.5"/>
  <cols>
    <col min="1" max="2" width="14.8333333333333" style="4" customWidth="1"/>
    <col min="3" max="3" width="25.8333333333333" style="4" customWidth="1"/>
    <col min="4" max="4" width="14.8333333333333" style="4" customWidth="1"/>
    <col min="5" max="5" width="41.1666666666667" style="5" customWidth="1"/>
    <col min="6" max="6" width="48.3333333333333" style="4" customWidth="1"/>
    <col min="7" max="7" width="11.5" style="4" customWidth="1"/>
    <col min="8" max="8" width="10.8333333333333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85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86</v>
      </c>
      <c r="B2" s="10" t="str">
        <f>整体支出绩效目标表!C2</f>
        <v>通道侗族自治县妇幼保健院</v>
      </c>
      <c r="C2" s="10"/>
      <c r="D2" s="10"/>
      <c r="E2" s="11" t="s">
        <v>87</v>
      </c>
      <c r="F2" s="12" t="s">
        <v>189</v>
      </c>
      <c r="G2" s="13" t="s">
        <v>89</v>
      </c>
      <c r="H2" s="14"/>
      <c r="I2" s="39">
        <v>5</v>
      </c>
    </row>
    <row r="3" s="3" customFormat="1" ht="30" customHeight="1" spans="1:9">
      <c r="A3" s="15" t="s">
        <v>90</v>
      </c>
      <c r="B3" s="15" t="s">
        <v>190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0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92</v>
      </c>
      <c r="F5" s="15" t="s">
        <v>93</v>
      </c>
      <c r="G5" s="15" t="s">
        <v>94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95</v>
      </c>
      <c r="C6" s="15" t="s">
        <v>21</v>
      </c>
      <c r="D6" s="15">
        <v>100</v>
      </c>
      <c r="E6" s="18" t="s">
        <v>24</v>
      </c>
      <c r="F6" s="19" t="s">
        <v>96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97</v>
      </c>
      <c r="B7" s="10" t="s">
        <v>98</v>
      </c>
      <c r="C7" s="22" t="s">
        <v>191</v>
      </c>
      <c r="D7" s="23">
        <v>10</v>
      </c>
      <c r="E7" s="24" t="s">
        <v>192</v>
      </c>
      <c r="F7" s="25" t="s">
        <v>193</v>
      </c>
      <c r="G7" s="20" t="s">
        <v>102</v>
      </c>
      <c r="H7" s="20" t="s">
        <v>35</v>
      </c>
      <c r="I7" s="15"/>
    </row>
    <row r="8" s="3" customFormat="1" ht="35.1" customHeight="1" spans="1:9">
      <c r="A8" s="26"/>
      <c r="B8" s="10" t="s">
        <v>103</v>
      </c>
      <c r="C8" s="27" t="s">
        <v>194</v>
      </c>
      <c r="D8" s="28">
        <v>100</v>
      </c>
      <c r="E8" s="24" t="s">
        <v>195</v>
      </c>
      <c r="F8" s="25" t="s">
        <v>188</v>
      </c>
      <c r="G8" s="20" t="s">
        <v>23</v>
      </c>
      <c r="H8" s="20" t="s">
        <v>22</v>
      </c>
      <c r="I8" s="24"/>
    </row>
    <row r="9" s="3" customFormat="1" ht="35.1" customHeight="1" spans="1:9">
      <c r="A9" s="29"/>
      <c r="B9" s="30" t="s">
        <v>108</v>
      </c>
      <c r="C9" s="31" t="s">
        <v>165</v>
      </c>
      <c r="D9" s="28" t="s">
        <v>110</v>
      </c>
      <c r="E9" s="24" t="s">
        <v>111</v>
      </c>
      <c r="F9" s="32" t="s">
        <v>112</v>
      </c>
      <c r="G9" s="31" t="s">
        <v>58</v>
      </c>
      <c r="H9" s="33" t="s">
        <v>56</v>
      </c>
      <c r="I9" s="24"/>
    </row>
    <row r="10" s="3" customFormat="1" ht="35.1" customHeight="1" spans="1:9">
      <c r="A10" s="15" t="s">
        <v>26</v>
      </c>
      <c r="B10" s="30" t="s">
        <v>113</v>
      </c>
      <c r="C10" s="15" t="s">
        <v>114</v>
      </c>
      <c r="D10" s="15">
        <f>I2</f>
        <v>5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30" t="s">
        <v>117</v>
      </c>
      <c r="C11" s="30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4" t="s">
        <v>118</v>
      </c>
      <c r="C12" s="10" t="s">
        <v>39</v>
      </c>
      <c r="D12" s="15">
        <v>0</v>
      </c>
      <c r="E12" s="35" t="s">
        <v>119</v>
      </c>
      <c r="F12" s="35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120</v>
      </c>
      <c r="B13" s="31" t="s">
        <v>121</v>
      </c>
      <c r="C13" s="15" t="s">
        <v>122</v>
      </c>
      <c r="D13" s="15" t="s">
        <v>64</v>
      </c>
      <c r="E13" s="16" t="s">
        <v>123</v>
      </c>
      <c r="F13" s="32" t="s">
        <v>124</v>
      </c>
      <c r="G13" s="15" t="s">
        <v>65</v>
      </c>
      <c r="H13" s="17" t="s">
        <v>56</v>
      </c>
      <c r="I13" s="15"/>
    </row>
    <row r="14" s="3" customFormat="1" ht="37" customHeight="1" spans="1:18">
      <c r="A14" s="36"/>
      <c r="B14" s="31" t="s">
        <v>125</v>
      </c>
      <c r="C14" s="10" t="s">
        <v>196</v>
      </c>
      <c r="D14" s="15" t="s">
        <v>64</v>
      </c>
      <c r="E14" s="24" t="s">
        <v>127</v>
      </c>
      <c r="F14" s="24" t="s">
        <v>128</v>
      </c>
      <c r="G14" s="15" t="s">
        <v>65</v>
      </c>
      <c r="H14" s="37" t="s">
        <v>56</v>
      </c>
      <c r="I14" s="10"/>
      <c r="R14" s="41"/>
    </row>
    <row r="15" s="3" customFormat="1" ht="28" customHeight="1" spans="1:9">
      <c r="A15" s="15"/>
      <c r="B15" s="31" t="s">
        <v>129</v>
      </c>
      <c r="C15" s="38" t="s">
        <v>197</v>
      </c>
      <c r="D15" s="15" t="s">
        <v>64</v>
      </c>
      <c r="E15" s="24" t="s">
        <v>74</v>
      </c>
      <c r="F15" s="32" t="s">
        <v>131</v>
      </c>
      <c r="G15" s="15" t="s">
        <v>65</v>
      </c>
      <c r="H15" s="37" t="s">
        <v>56</v>
      </c>
      <c r="I15" s="15"/>
    </row>
    <row r="16" s="3" customFormat="1" ht="30" customHeight="1" spans="1:9">
      <c r="A16" s="15"/>
      <c r="B16" s="34" t="s">
        <v>132</v>
      </c>
      <c r="C16" s="10" t="s">
        <v>198</v>
      </c>
      <c r="D16" s="15" t="s">
        <v>64</v>
      </c>
      <c r="E16" s="24" t="s">
        <v>78</v>
      </c>
      <c r="F16" s="32" t="s">
        <v>134</v>
      </c>
      <c r="G16" s="15" t="s">
        <v>65</v>
      </c>
      <c r="H16" s="37" t="s">
        <v>56</v>
      </c>
      <c r="I16" s="15"/>
    </row>
    <row r="17" s="3" customFormat="1" ht="34" customHeight="1" spans="1:9">
      <c r="A17" s="15" t="s">
        <v>135</v>
      </c>
      <c r="B17" s="34" t="s">
        <v>136</v>
      </c>
      <c r="C17" s="10" t="s">
        <v>82</v>
      </c>
      <c r="D17" s="15">
        <v>95</v>
      </c>
      <c r="E17" s="16" t="s">
        <v>199</v>
      </c>
      <c r="F17" s="16" t="s">
        <v>138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婚前医学健康检查经费</vt:lpstr>
      <vt:lpstr>新生儿先天性心脏病疾病筛查经费</vt:lpstr>
      <vt:lpstr>农村妇女两癌疾病筛查经费</vt:lpstr>
      <vt:lpstr>孕前优生健康检查经费</vt:lpstr>
      <vt:lpstr>孕妇地中海贫血和耳聋基因联合筛查经费</vt:lpstr>
      <vt:lpstr>孕产妇产前筛查项目检查经费</vt:lpstr>
      <vt:lpstr>孕妇产前疾病筛查高风险干预诊断经费</vt:lpstr>
      <vt:lpstr>贫困孕产妇救助经费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2024-06-21T07:41:43Z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