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1"/>
  </bookViews>
  <sheets>
    <sheet name="整体支出绩效目标表" sheetId="2" r:id="rId1"/>
    <sheet name="2024年靖洲县旱地补偿款" sheetId="12" r:id="rId2"/>
    <sheet name="2024年晒口水库靖洲县库区移民中心行管经费" sheetId="14" r:id="rId3"/>
    <sheet name="2024年晒口水库库区移民口粮款" sheetId="15" r:id="rId4"/>
    <sheet name="2024年移民后扶项目管理工作经费" sheetId="16" r:id="rId5"/>
    <sheet name="大中型水库移民后期扶持" sheetId="18" r:id="rId6"/>
    <sheet name="晒口水库靖洲库区困难移民救助金" sheetId="17" r:id="rId7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<sst xmlns="http://schemas.openxmlformats.org/spreadsheetml/2006/main" count="795" uniqueCount="250">
  <si>
    <t>整体绩效目标申报表
（2024年度）</t>
  </si>
  <si>
    <t>部门单位名称</t>
  </si>
  <si>
    <t>通道侗族自治县库区移民事务中心本级</t>
  </si>
  <si>
    <t>年度总体目标</t>
  </si>
  <si>
    <t>目标1：保证通道县晒口水库库区移民2024年度口粮款的极时、足额发放到位；目标2：保证通道县晒口水库水库库区移民2024年度的信访渠道通畅和库区移民社会的稳定.目标3 : 组织指导移民实用技术和职业技能的培训工作；目标4：做好晒口水库库区移民后期扶持工作及项目的实施，
目标5: 保证通道县库区移民事务中心干部、职工的办公经费的正常开支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</si>
  <si>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</si>
  <si>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</si>
  <si>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</si>
  <si>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</si>
  <si>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</si>
  <si>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</si>
  <si>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</si>
  <si>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</si>
  <si>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</si>
  <si>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</si>
  <si>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</si>
  <si>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</si>
  <si>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</si>
  <si>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</si>
  <si>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</si>
  <si>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</si>
  <si>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</si>
  <si>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</si>
  <si>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</si>
  <si>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</si>
  <si>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</si>
  <si>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</si>
  <si>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</si>
  <si>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</si>
  <si>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</si>
  <si>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</si>
  <si>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</si>
  <si>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</si>
  <si>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</si>
  <si>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</si>
  <si>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</si>
  <si>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</si>
  <si>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</si>
  <si>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</si>
  <si>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</si>
  <si>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</si>
  <si>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</si>
  <si>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</si>
  <si>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</si>
  <si>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移民后扶直补发放人数</t>
  </si>
  <si>
    <t>=</t>
  </si>
  <si>
    <t>2667</t>
  </si>
  <si>
    <t>个</t>
  </si>
  <si>
    <t>考核移民后扶直补发放人数。</t>
  </si>
  <si>
    <t>按计划完成得2分，每减少1%扣0.2分，扣完为止。</t>
  </si>
  <si>
    <t>移民口粮发放组数</t>
  </si>
  <si>
    <t>32</t>
  </si>
  <si>
    <t>考核移民口粮发放组数。</t>
  </si>
  <si>
    <t>移民口粮发放的村数</t>
  </si>
  <si>
    <t>10</t>
  </si>
  <si>
    <t>考核移民口粮发放的村数。</t>
  </si>
  <si>
    <t>按计划完成得2分，每减少1个扣0.2分，扣完为止。</t>
  </si>
  <si>
    <t>移民口粮发放户数</t>
  </si>
  <si>
    <t>1220</t>
  </si>
  <si>
    <t>户</t>
  </si>
  <si>
    <t>考核移民口粮发放户数。</t>
  </si>
  <si>
    <t>移民口粮发放人数</t>
  </si>
  <si>
    <t>4588</t>
  </si>
  <si>
    <t>人</t>
  </si>
  <si>
    <t>考核移民口粮发放人数。</t>
  </si>
  <si>
    <t>完成后扶项目个数</t>
  </si>
  <si>
    <t>30</t>
  </si>
  <si>
    <t>考核完成后扶项目个数。</t>
  </si>
  <si>
    <t>移民培训人数</t>
  </si>
  <si>
    <t>考核移民培训人数。</t>
  </si>
  <si>
    <t>支持维稳，移民上访人数每年控制数</t>
  </si>
  <si>
    <t>5</t>
  </si>
  <si>
    <t>考核移民上访人数每年控制数。</t>
  </si>
  <si>
    <t>按计划完成得2分，每增加1个人扣0.5分，扣完为止。</t>
  </si>
  <si>
    <t>质量指标
（10分）</t>
  </si>
  <si>
    <t>单位干部、职工工资、公务费发放比率</t>
  </si>
  <si>
    <t>100</t>
  </si>
  <si>
    <t>考核单位干部、职工工资、公务费发放情况。</t>
  </si>
  <si>
    <t>完成100%，得1分，每下降1%扣0.1分，扣完为止。</t>
  </si>
  <si>
    <t>移民口发放的组数完成比率</t>
  </si>
  <si>
    <t>95</t>
  </si>
  <si>
    <t>考核移民口发放的组数完成情况。</t>
  </si>
  <si>
    <t>完成95%，得1分，每下降1%扣0.1分，扣完为止。</t>
  </si>
  <si>
    <t>移民口粮发放户数完成比率</t>
  </si>
  <si>
    <t>考核移民口粮发放户数完成情况。</t>
  </si>
  <si>
    <t>移民口粮发放人数完成比率</t>
  </si>
  <si>
    <t>考核移民口粮发放人数完成情况。</t>
  </si>
  <si>
    <t>后扶项目完成率</t>
  </si>
  <si>
    <t>考核后扶项目完成情况。</t>
  </si>
  <si>
    <t>移民口粮发放的村数完成比率</t>
  </si>
  <si>
    <t>考核移民口粮发放的村数完成情况。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</si>
  <si>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</si>
  <si>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</si>
  <si>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</si>
  <si>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</si>
  <si>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</si>
  <si>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</si>
  <si>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在2024年12月31日前完成，得8分，超时1个月内完成得4分，超过6个月后不得分。</t>
  </si>
  <si>
    <t>效益指标
(30分)</t>
  </si>
  <si>
    <t>经济效益指标
（8分）</t>
  </si>
  <si>
    <t>带动移民收入增加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</si>
  <si>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</si>
  <si>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</si>
  <si>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</si>
  <si>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</si>
  <si>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</si>
  <si>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维护社会和谐稳定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</si>
  <si>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</si>
  <si>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</si>
  <si>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</si>
  <si>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</si>
  <si>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</si>
  <si>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</si>
  <si>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</si>
  <si>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推动移民工作可持续发展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</si>
  <si>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</si>
  <si>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</si>
  <si>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</si>
  <si>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</si>
  <si>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单位干部、职工满意度</t>
  </si>
  <si>
    <t>主要考察部门整体工作开展情况，满意度是否达到年初目标。</t>
  </si>
  <si>
    <t>满意度达95%得5分，每下降1%，扣1分，扣完为止。</t>
  </si>
  <si>
    <t>库区移民满意度</t>
  </si>
  <si>
    <t>项目支出绩效目标表</t>
  </si>
  <si>
    <t>部门（单位）    名称 (盖章）</t>
  </si>
  <si>
    <t>项目名称</t>
  </si>
  <si>
    <t>2024年靖洲县旱地补偿款</t>
  </si>
  <si>
    <t>预算金额（万元）</t>
  </si>
  <si>
    <t>项目支出       绩效目标</t>
  </si>
  <si>
    <t>2024年靖洲县旱地补偿款，解决水库移民旱地补偿问题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</si>
  <si>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</si>
  <si>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</si>
  <si>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</si>
  <si>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</si>
  <si>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</si>
  <si>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</si>
  <si>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</si>
  <si>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移民旱地补偿款发放人数</t>
  </si>
  <si>
    <t>考核移民旱地补偿款发放人数。</t>
  </si>
  <si>
    <t>项目按计划完成得10分，每减少1%扣0.5分，扣完为止。</t>
  </si>
  <si>
    <t>质量指标</t>
  </si>
  <si>
    <t>移民旱地补偿款发放比率</t>
  </si>
  <si>
    <t>考核移民旱地补偿款发放情况。</t>
  </si>
  <si>
    <t>完成98%得10分，每下降1%扣0.5分，扣完为止。</t>
  </si>
  <si>
    <t>时效指标</t>
  </si>
  <si>
    <t>发放周期</t>
  </si>
  <si>
    <t>移民旱地补偿款12个月发放完毕。</t>
  </si>
  <si>
    <t>项目按计划时间完成发放得10分，否则酌情扣分。</t>
  </si>
  <si>
    <t>月</t>
  </si>
  <si>
    <t>经济成本指标</t>
  </si>
  <si>
    <t>移民对发放旱地补偿款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</si>
  <si>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</si>
  <si>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</si>
  <si>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</si>
  <si>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</si>
  <si>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</si>
  <si>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</si>
  <si>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</si>
  <si>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移民人均收入增加</t>
  </si>
  <si>
    <t>项目实施对经济发展所带来的直接或间接影响情况。</t>
  </si>
  <si>
    <t>效果明显得5分，效果一般3分，否则不得分。</t>
  </si>
  <si>
    <t>社会效益指标</t>
  </si>
  <si>
    <t>解决水库移民旱地补偿问题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</si>
  <si>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</si>
  <si>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</si>
  <si>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</si>
  <si>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</si>
  <si>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</si>
  <si>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有效解决失地移民生成问题</t>
  </si>
  <si>
    <t>可持续影响效果明显得10分，效果一般5分，效果不明显不得分。</t>
  </si>
  <si>
    <t>满意度指标
（10分）</t>
  </si>
  <si>
    <t>服务对象满意度指标</t>
  </si>
  <si>
    <t>移民对发放旱地补偿款满意度</t>
  </si>
  <si>
    <t>考核移民满意度。</t>
  </si>
  <si>
    <t>满意度达95%得10分，每下降1%，扣0.5分，扣完为止。</t>
  </si>
  <si>
    <t>2024年晒口水库靖洲县库区移民中心行管经费</t>
  </si>
  <si>
    <t>保障机关工作正常运行，为提高工作效率创造良好条件。</t>
  </si>
  <si>
    <t>保障移民口粮人数</t>
  </si>
  <si>
    <t>考核保障移民口粮人数。</t>
  </si>
  <si>
    <t>拨付靖洲移民中心行管经费完成率</t>
  </si>
  <si>
    <t>考核工作任务完成情况。</t>
  </si>
  <si>
    <t>完成100%得10分，每下降1%扣0.5分，扣完为止。</t>
  </si>
  <si>
    <t>发放完成时间</t>
  </si>
  <si>
    <t>考核项目完成时间。</t>
  </si>
  <si>
    <t>项目按计划时间完成得10分，否则酌情扣分。</t>
  </si>
  <si>
    <t>行管经费发放成本</t>
  </si>
  <si>
    <t>促进移民收入提高</t>
  </si>
  <si>
    <t>解决靖洲移民中心的行管经费问题</t>
  </si>
  <si>
    <t>无生态环境污染</t>
  </si>
  <si>
    <t>推动靖洲移民中心工作持续发展</t>
  </si>
  <si>
    <t>靖洲库区移民对发放口粮满意度</t>
  </si>
  <si>
    <t>考核靖洲库区移民满意度。</t>
  </si>
  <si>
    <t>2024年晒口水库库区移民口粮款</t>
  </si>
  <si>
    <t>为进一步保障水库库区移民人员口粮供应，2024年晒口水库库区移民口粮款。</t>
  </si>
  <si>
    <t>移民口粮发放率</t>
  </si>
  <si>
    <t>考核移民口粮发放发放情况。</t>
  </si>
  <si>
    <t>移民口粮发放成本</t>
  </si>
  <si>
    <t>解决水库移民吃饭问题</t>
  </si>
  <si>
    <t>解决水库移民生存问题</t>
  </si>
  <si>
    <t>移民对发放口粮满意度</t>
  </si>
  <si>
    <t>2024年移民后扶项目管理工作经费</t>
  </si>
  <si>
    <t>完成水库移民后期扶持直补资金发放，直接有效提高水库移民人均收入，维护移民社区稳定。</t>
  </si>
  <si>
    <t>完成移民后扶项目数</t>
  </si>
  <si>
    <t>考核完成移民后扶项目数。</t>
  </si>
  <si>
    <t>完成70%得10分，每下降1%扣0.5分，扣完为止。</t>
  </si>
  <si>
    <t>后扶项目完成时效</t>
  </si>
  <si>
    <t>开展项目成本</t>
  </si>
  <si>
    <t>增加移民人均可支配收入</t>
  </si>
  <si>
    <t>增加达到当地县农村居民平均收入水平移民人口</t>
  </si>
  <si>
    <t>改善库区移民生产环境</t>
  </si>
  <si>
    <t>持续改善库区移民生活</t>
  </si>
  <si>
    <t>考核库区移民满意度。</t>
  </si>
  <si>
    <t>大中型水库移民后期扶持</t>
  </si>
  <si>
    <t>完成大中型水库移民后期扶持直补资金发放，直接有效提高水库移民人均收入，维护移民社区稳定。</t>
  </si>
  <si>
    <t>后扶项目实施个数</t>
  </si>
  <si>
    <t>考核后扶项目实施个数。</t>
  </si>
  <si>
    <t>项目按计划完成得4分，每减少1个扣0.2分，扣完为止。</t>
  </si>
  <si>
    <t>移民后扶直补受益人数</t>
  </si>
  <si>
    <t>考核完成移民后扶直补受益人数。</t>
  </si>
  <si>
    <t>项目按计划完成得4分，每减少1%扣0.2分，扣完为止。</t>
  </si>
  <si>
    <t>后扶项目受益村个数</t>
  </si>
  <si>
    <t>考核后扶项目受益村个数。</t>
  </si>
  <si>
    <t>项目按计划完成得4分，每减少1个扣0.7分，扣完为止。</t>
  </si>
  <si>
    <t>支持维稳、移民上访人数每年控制数</t>
  </si>
  <si>
    <t>考核支持维稳、移民上访人数每年控制情况。</t>
  </si>
  <si>
    <t>控制在5%以内得4分，超出1%扣1分，扣完为止。</t>
  </si>
  <si>
    <t>移民后扶发放及时比率</t>
  </si>
  <si>
    <t>考核移民后扶发放及时性情况。</t>
  </si>
  <si>
    <t>完成100%得4分，每下降1%扣0.2分，扣完为止。</t>
  </si>
  <si>
    <t>移民后扶直补资金受益人数比率</t>
  </si>
  <si>
    <t>考核移民后扶直补资金受益人数比率。</t>
  </si>
  <si>
    <t>后扶直补发放时效</t>
  </si>
  <si>
    <t>2024年3月30日前</t>
  </si>
  <si>
    <t>项目按计划时间完成得6分，否则酌情扣分。</t>
  </si>
  <si>
    <t>移民后期扶持金额</t>
  </si>
  <si>
    <t>移民增加收入人均金额</t>
  </si>
  <si>
    <t>维护库区社会稳定，保障库区移民基本生活</t>
  </si>
  <si>
    <t>移民满意度</t>
  </si>
  <si>
    <t>晒口水库靖洲库区困难移民救助金</t>
  </si>
  <si>
    <t>完成晒口水库靖洲库区困难移民救助金发放，解决水库部分困难移民生成问题</t>
  </si>
  <si>
    <t>靖洲移民困难救助金发放人数</t>
  </si>
  <si>
    <t>考核完成靖洲移民困难救助金发放人数。</t>
  </si>
  <si>
    <t>移民困难救助金发放率</t>
  </si>
  <si>
    <t>考核项目资金使用合格性情况。</t>
  </si>
  <si>
    <t>困难移民救助金发放成本</t>
  </si>
  <si>
    <t>困难移民人均增加收入</t>
  </si>
  <si>
    <t>解决部分困难移民吃饭问题</t>
  </si>
  <si>
    <t>解决水库部分困难移民生成问题</t>
  </si>
  <si>
    <t>困难移民满意度</t>
  </si>
  <si>
    <t>考核困难移民满意度。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</si>
</sst>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7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workbookViewId="0">
      <selection activeCell="D31" sqref="D31"/>
    </sheetView>
  </sheetViews>
  <sheetFormatPr defaultColWidth="12" defaultRowHeight="13.5"/>
  <cols>
    <col min="1" max="1" width="17.1666666666667" style="38" customWidth="1"/>
    <col min="2" max="2" width="16.3333333333333" style="41" customWidth="1"/>
    <col min="3" max="3" width="17" style="38" customWidth="1"/>
    <col min="4" max="4" width="20.4444444444444" style="42" customWidth="1"/>
    <col min="5" max="5" width="14.5" style="43" customWidth="1"/>
    <col min="6" max="6" width="10.3333333333333" style="38" customWidth="1"/>
    <col min="7" max="7" width="10.8333333333333" style="44" customWidth="1"/>
    <col min="8" max="8" width="42" style="45" customWidth="1"/>
    <col min="9" max="9" width="46.1666666666667" style="44" customWidth="1"/>
    <col min="10" max="10" width="13.6666666666667" style="38" customWidth="1"/>
    <col min="11" max="16384" width="12" style="38"/>
  </cols>
  <sheetData>
    <row r="1" s="38" customFormat="1" ht="42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66"/>
    </row>
    <row r="2" s="38" customFormat="1" ht="30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54" customHeight="1" spans="1:10">
      <c r="A3" s="48" t="s">
        <v>3</v>
      </c>
      <c r="B3" s="48"/>
      <c r="C3" s="49" t="s">
        <v>4</v>
      </c>
      <c r="D3" s="49"/>
      <c r="E3" s="49"/>
      <c r="F3" s="49"/>
      <c r="G3" s="49"/>
      <c r="H3" s="49"/>
      <c r="I3" s="49"/>
      <c r="J3" s="49"/>
    </row>
    <row r="4" s="39" customFormat="1" ht="28" customHeight="1" spans="1:10">
      <c r="A4" s="50" t="s">
        <v>5</v>
      </c>
      <c r="B4" s="50"/>
      <c r="C4" s="50" t="s">
        <v>6</v>
      </c>
      <c r="D4" s="50"/>
      <c r="E4" s="50"/>
      <c r="F4" s="50"/>
      <c r="G4" s="50"/>
      <c r="H4" s="51">
        <f>H5+H6</f>
        <v>793.66</v>
      </c>
      <c r="I4" s="51"/>
      <c r="J4" s="51"/>
    </row>
    <row r="5" s="39" customFormat="1" ht="28" customHeight="1" spans="1:10">
      <c r="A5" s="50"/>
      <c r="B5" s="50"/>
      <c r="C5" s="50" t="s">
        <v>7</v>
      </c>
      <c r="D5" s="50"/>
      <c r="E5" s="50"/>
      <c r="F5" s="50"/>
      <c r="G5" s="50"/>
      <c r="H5" s="51">
        <v>252.14</v>
      </c>
      <c r="I5" s="51"/>
      <c r="J5" s="51"/>
    </row>
    <row r="6" s="39" customFormat="1" ht="28" customHeight="1" spans="1:10">
      <c r="A6" s="50"/>
      <c r="B6" s="50"/>
      <c r="C6" s="50" t="s">
        <v>8</v>
      </c>
      <c r="D6" s="50"/>
      <c r="E6" s="50"/>
      <c r="F6" s="50"/>
      <c r="G6" s="50"/>
      <c r="H6" s="51">
        <v>541.52</v>
      </c>
      <c r="I6" s="51"/>
      <c r="J6" s="51"/>
    </row>
    <row r="7" s="40" customFormat="1" ht="30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2" t="s">
        <v>13</v>
      </c>
      <c r="F7" s="52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42" customHeight="1" spans="1:10">
      <c r="A8" s="53"/>
      <c r="B8" s="5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6"/>
    </row>
    <row r="9" s="38" customFormat="1" ht="39" customHeight="1" spans="1:10">
      <c r="A9" s="53"/>
      <c r="B9" s="49" t="s">
        <v>26</v>
      </c>
      <c r="C9" s="54" t="s">
        <v>27</v>
      </c>
      <c r="D9" s="54" t="s">
        <v>28</v>
      </c>
      <c r="E9" s="55" t="s">
        <v>29</v>
      </c>
      <c r="F9" s="20">
        <f>H4</f>
        <v>793.66</v>
      </c>
      <c r="G9" s="56" t="s">
        <v>30</v>
      </c>
      <c r="H9" s="18" t="s">
        <v>31</v>
      </c>
      <c r="I9" s="18" t="s">
        <v>32</v>
      </c>
      <c r="J9" s="56"/>
    </row>
    <row r="10" s="38" customFormat="1" ht="36" customHeight="1" spans="1:10">
      <c r="A10" s="53"/>
      <c r="B10" s="48"/>
      <c r="C10" s="54" t="s">
        <v>33</v>
      </c>
      <c r="D10" s="54" t="s">
        <v>34</v>
      </c>
      <c r="E10" s="57" t="s">
        <v>35</v>
      </c>
      <c r="F10" s="20">
        <v>0</v>
      </c>
      <c r="G10" s="56" t="s">
        <v>23</v>
      </c>
      <c r="H10" s="18" t="s">
        <v>36</v>
      </c>
      <c r="I10" s="28" t="s">
        <v>37</v>
      </c>
      <c r="J10" s="56"/>
    </row>
    <row r="11" s="38" customFormat="1" ht="38" customHeight="1" spans="1:10">
      <c r="A11" s="53"/>
      <c r="B11" s="48"/>
      <c r="C11" s="54" t="s">
        <v>38</v>
      </c>
      <c r="D11" s="54" t="s">
        <v>39</v>
      </c>
      <c r="E11" s="57" t="s">
        <v>35</v>
      </c>
      <c r="F11" s="20">
        <v>0</v>
      </c>
      <c r="G11" s="56" t="s">
        <v>23</v>
      </c>
      <c r="H11" s="18" t="s">
        <v>40</v>
      </c>
      <c r="I11" s="28" t="s">
        <v>41</v>
      </c>
      <c r="J11" s="56"/>
    </row>
    <row r="12" s="38" customFormat="1" ht="37" customHeight="1" spans="1:10">
      <c r="A12" s="53"/>
      <c r="B12" s="49" t="s">
        <v>42</v>
      </c>
      <c r="C12" s="54" t="s">
        <v>43</v>
      </c>
      <c r="D12" s="54" t="s">
        <v>44</v>
      </c>
      <c r="E12" s="20" t="s">
        <v>45</v>
      </c>
      <c r="F12" s="20" t="s">
        <v>46</v>
      </c>
      <c r="G12" s="20" t="s">
        <v>47</v>
      </c>
      <c r="H12" s="18" t="s">
        <v>48</v>
      </c>
      <c r="I12" s="18" t="s">
        <v>49</v>
      </c>
      <c r="J12" s="67"/>
    </row>
    <row r="13" s="38" customFormat="1" ht="36" customHeight="1" spans="1:10">
      <c r="A13" s="53"/>
      <c r="B13" s="48"/>
      <c r="C13" s="54"/>
      <c r="D13" s="54" t="s">
        <v>50</v>
      </c>
      <c r="E13" s="57" t="s">
        <v>45</v>
      </c>
      <c r="F13" s="20" t="s">
        <v>51</v>
      </c>
      <c r="G13" s="56" t="s">
        <v>47</v>
      </c>
      <c r="H13" s="18" t="s">
        <v>52</v>
      </c>
      <c r="I13" s="18" t="s">
        <v>49</v>
      </c>
      <c r="J13" s="67"/>
    </row>
    <row r="14" s="38" customFormat="1" ht="36" customHeight="1" spans="1:10">
      <c r="A14" s="53"/>
      <c r="B14" s="48"/>
      <c r="C14" s="54"/>
      <c r="D14" s="54" t="s">
        <v>53</v>
      </c>
      <c r="E14" s="57" t="s">
        <v>45</v>
      </c>
      <c r="F14" s="20" t="s">
        <v>54</v>
      </c>
      <c r="G14" s="56" t="s">
        <v>47</v>
      </c>
      <c r="H14" s="18" t="s">
        <v>55</v>
      </c>
      <c r="I14" s="18" t="s">
        <v>56</v>
      </c>
      <c r="J14" s="67"/>
    </row>
    <row r="15" s="38" customFormat="1" ht="35" customHeight="1" spans="1:10">
      <c r="A15" s="53"/>
      <c r="B15" s="48"/>
      <c r="C15" s="54"/>
      <c r="D15" s="54" t="s">
        <v>57</v>
      </c>
      <c r="E15" s="57" t="s">
        <v>45</v>
      </c>
      <c r="F15" s="20" t="s">
        <v>58</v>
      </c>
      <c r="G15" s="56" t="s">
        <v>59</v>
      </c>
      <c r="H15" s="18" t="s">
        <v>60</v>
      </c>
      <c r="I15" s="18" t="s">
        <v>49</v>
      </c>
      <c r="J15" s="67"/>
    </row>
    <row r="16" s="38" customFormat="1" ht="37" customHeight="1" spans="1:10">
      <c r="A16" s="53"/>
      <c r="B16" s="48"/>
      <c r="C16" s="54"/>
      <c r="D16" s="54" t="s">
        <v>61</v>
      </c>
      <c r="E16" s="57" t="s">
        <v>45</v>
      </c>
      <c r="F16" s="20" t="s">
        <v>62</v>
      </c>
      <c r="G16" s="56" t="s">
        <v>63</v>
      </c>
      <c r="H16" s="18" t="s">
        <v>64</v>
      </c>
      <c r="I16" s="18" t="s">
        <v>49</v>
      </c>
      <c r="J16" s="67"/>
    </row>
    <row r="17" s="38" customFormat="1" ht="30" customHeight="1" spans="1:10">
      <c r="A17" s="53"/>
      <c r="B17" s="48"/>
      <c r="C17" s="54"/>
      <c r="D17" s="54" t="s">
        <v>65</v>
      </c>
      <c r="E17" s="57" t="s">
        <v>45</v>
      </c>
      <c r="F17" s="20" t="s">
        <v>66</v>
      </c>
      <c r="G17" s="56" t="s">
        <v>47</v>
      </c>
      <c r="H17" s="18" t="s">
        <v>67</v>
      </c>
      <c r="I17" s="18" t="s">
        <v>49</v>
      </c>
      <c r="J17" s="67"/>
    </row>
    <row r="18" s="38" customFormat="1" ht="30" customHeight="1" spans="1:10">
      <c r="A18" s="53"/>
      <c r="B18" s="48"/>
      <c r="C18" s="54"/>
      <c r="D18" s="54" t="s">
        <v>68</v>
      </c>
      <c r="E18" s="57" t="s">
        <v>35</v>
      </c>
      <c r="F18" s="20" t="s">
        <v>51</v>
      </c>
      <c r="G18" s="56" t="s">
        <v>63</v>
      </c>
      <c r="H18" s="18" t="s">
        <v>69</v>
      </c>
      <c r="I18" s="18" t="s">
        <v>49</v>
      </c>
      <c r="J18" s="67"/>
    </row>
    <row r="19" s="38" customFormat="1" ht="30" customHeight="1" spans="1:10">
      <c r="A19" s="53"/>
      <c r="B19" s="48"/>
      <c r="C19" s="54"/>
      <c r="D19" s="54" t="s">
        <v>70</v>
      </c>
      <c r="E19" s="57" t="s">
        <v>29</v>
      </c>
      <c r="F19" s="20" t="s">
        <v>71</v>
      </c>
      <c r="G19" s="56" t="s">
        <v>47</v>
      </c>
      <c r="H19" s="18" t="s">
        <v>72</v>
      </c>
      <c r="I19" s="18" t="s">
        <v>73</v>
      </c>
      <c r="J19" s="67"/>
    </row>
    <row r="20" s="38" customFormat="1" ht="30" customHeight="1" spans="1:10">
      <c r="A20" s="53"/>
      <c r="B20" s="48"/>
      <c r="C20" s="58" t="s">
        <v>74</v>
      </c>
      <c r="D20" s="54" t="s">
        <v>75</v>
      </c>
      <c r="E20" s="57" t="s">
        <v>45</v>
      </c>
      <c r="F20" s="20" t="s">
        <v>76</v>
      </c>
      <c r="G20" s="56" t="s">
        <v>23</v>
      </c>
      <c r="H20" s="18" t="s">
        <v>77</v>
      </c>
      <c r="I20" s="18" t="s">
        <v>78</v>
      </c>
      <c r="J20" s="67"/>
    </row>
    <row r="21" s="38" customFormat="1" ht="30" customHeight="1" spans="1:10">
      <c r="A21" s="53"/>
      <c r="B21" s="48"/>
      <c r="C21" s="59"/>
      <c r="D21" s="54" t="s">
        <v>79</v>
      </c>
      <c r="E21" s="60" t="s">
        <v>35</v>
      </c>
      <c r="F21" s="20" t="s">
        <v>80</v>
      </c>
      <c r="G21" s="60" t="s">
        <v>23</v>
      </c>
      <c r="H21" s="18" t="s">
        <v>81</v>
      </c>
      <c r="I21" s="18" t="s">
        <v>82</v>
      </c>
      <c r="J21" s="67"/>
    </row>
    <row r="22" s="38" customFormat="1" ht="30" customHeight="1" spans="1:10">
      <c r="A22" s="53"/>
      <c r="B22" s="48"/>
      <c r="C22" s="59"/>
      <c r="D22" s="54" t="s">
        <v>83</v>
      </c>
      <c r="E22" s="60" t="s">
        <v>35</v>
      </c>
      <c r="F22" s="20" t="s">
        <v>80</v>
      </c>
      <c r="G22" s="60" t="s">
        <v>23</v>
      </c>
      <c r="H22" s="18" t="s">
        <v>84</v>
      </c>
      <c r="I22" s="18" t="s">
        <v>82</v>
      </c>
      <c r="J22" s="67"/>
    </row>
    <row r="23" s="38" customFormat="1" ht="30" customHeight="1" spans="1:10">
      <c r="A23" s="53"/>
      <c r="B23" s="48"/>
      <c r="C23" s="59"/>
      <c r="D23" s="54" t="s">
        <v>85</v>
      </c>
      <c r="E23" s="60" t="s">
        <v>35</v>
      </c>
      <c r="F23" s="20" t="s">
        <v>80</v>
      </c>
      <c r="G23" s="60" t="s">
        <v>23</v>
      </c>
      <c r="H23" s="18" t="s">
        <v>86</v>
      </c>
      <c r="I23" s="18" t="s">
        <v>82</v>
      </c>
      <c r="J23" s="67"/>
    </row>
    <row r="24" s="38" customFormat="1" ht="30" customHeight="1" spans="1:10">
      <c r="A24" s="53"/>
      <c r="B24" s="48"/>
      <c r="C24" s="59"/>
      <c r="D24" s="54" t="s">
        <v>87</v>
      </c>
      <c r="E24" s="60" t="s">
        <v>35</v>
      </c>
      <c r="F24" s="20" t="s">
        <v>80</v>
      </c>
      <c r="G24" s="60" t="s">
        <v>23</v>
      </c>
      <c r="H24" s="18" t="s">
        <v>88</v>
      </c>
      <c r="I24" s="18" t="s">
        <v>82</v>
      </c>
      <c r="J24" s="67"/>
    </row>
    <row r="25" s="38" customFormat="1" ht="30" customHeight="1" spans="1:10">
      <c r="A25" s="53"/>
      <c r="B25" s="48"/>
      <c r="C25" s="61"/>
      <c r="D25" s="54" t="s">
        <v>89</v>
      </c>
      <c r="E25" s="60" t="s">
        <v>35</v>
      </c>
      <c r="F25" s="20" t="s">
        <v>80</v>
      </c>
      <c r="G25" s="60" t="s">
        <v>23</v>
      </c>
      <c r="H25" s="18" t="s">
        <v>90</v>
      </c>
      <c r="I25" s="18" t="s">
        <v>82</v>
      </c>
      <c r="J25" s="67"/>
    </row>
    <row r="26" s="38" customFormat="1" ht="30" customHeight="1" spans="1:10">
      <c r="A26" s="53"/>
      <c r="B26" s="48"/>
      <c r="C26" s="54" t="s">
        <v>91</v>
      </c>
      <c r="D26" s="54" t="s">
        <v>92</v>
      </c>
      <c r="E26" s="60" t="s">
        <v>93</v>
      </c>
      <c r="F26" s="60" t="s">
        <v>94</v>
      </c>
      <c r="G26" s="60" t="s">
        <v>95</v>
      </c>
      <c r="H26" s="62" t="s">
        <v>96</v>
      </c>
      <c r="I26" s="68" t="s">
        <v>97</v>
      </c>
      <c r="J26" s="67"/>
    </row>
    <row r="27" s="38" customFormat="1" ht="30" customHeight="1" spans="1:10">
      <c r="A27" s="53"/>
      <c r="B27" s="49" t="s">
        <v>98</v>
      </c>
      <c r="C27" s="54" t="s">
        <v>99</v>
      </c>
      <c r="D27" s="54" t="s">
        <v>100</v>
      </c>
      <c r="E27" s="60" t="s">
        <v>93</v>
      </c>
      <c r="F27" s="60" t="s">
        <v>101</v>
      </c>
      <c r="G27" s="60" t="s">
        <v>102</v>
      </c>
      <c r="H27" s="62" t="s">
        <v>103</v>
      </c>
      <c r="I27" s="18" t="s">
        <v>104</v>
      </c>
      <c r="J27" s="67"/>
    </row>
    <row r="28" s="38" customFormat="1" ht="30" customHeight="1" spans="1:10">
      <c r="A28" s="53"/>
      <c r="B28" s="48"/>
      <c r="C28" s="54" t="s">
        <v>105</v>
      </c>
      <c r="D28" s="54" t="s">
        <v>106</v>
      </c>
      <c r="E28" s="60" t="s">
        <v>93</v>
      </c>
      <c r="F28" s="60" t="s">
        <v>101</v>
      </c>
      <c r="G28" s="60" t="s">
        <v>102</v>
      </c>
      <c r="H28" s="63" t="s">
        <v>107</v>
      </c>
      <c r="I28" s="18" t="s">
        <v>108</v>
      </c>
      <c r="J28" s="67"/>
    </row>
    <row r="29" s="38" customFormat="1" ht="30" customHeight="1" spans="1:10">
      <c r="A29" s="53"/>
      <c r="B29" s="48"/>
      <c r="C29" s="54" t="s">
        <v>109</v>
      </c>
      <c r="D29" s="54" t="s">
        <v>110</v>
      </c>
      <c r="E29" s="60" t="s">
        <v>93</v>
      </c>
      <c r="F29" s="60" t="s">
        <v>101</v>
      </c>
      <c r="G29" s="60" t="s">
        <v>102</v>
      </c>
      <c r="H29" s="62" t="s">
        <v>111</v>
      </c>
      <c r="I29" s="18" t="s">
        <v>112</v>
      </c>
      <c r="J29" s="67"/>
    </row>
    <row r="30" s="38" customFormat="1" ht="30" customHeight="1" spans="1:10">
      <c r="A30" s="53"/>
      <c r="B30" s="48"/>
      <c r="C30" s="54" t="s">
        <v>113</v>
      </c>
      <c r="D30" s="54" t="s">
        <v>114</v>
      </c>
      <c r="E30" s="60" t="s">
        <v>93</v>
      </c>
      <c r="F30" s="60" t="s">
        <v>101</v>
      </c>
      <c r="G30" s="60" t="s">
        <v>102</v>
      </c>
      <c r="H30" s="62" t="s">
        <v>115</v>
      </c>
      <c r="I30" s="18" t="s">
        <v>116</v>
      </c>
      <c r="J30" s="67"/>
    </row>
    <row r="31" s="38" customFormat="1" ht="30" customHeight="1" spans="1:10">
      <c r="A31" s="53"/>
      <c r="B31" s="64" t="s">
        <v>117</v>
      </c>
      <c r="C31" s="58" t="s">
        <v>118</v>
      </c>
      <c r="D31" s="54" t="s">
        <v>119</v>
      </c>
      <c r="E31" s="60" t="s">
        <v>35</v>
      </c>
      <c r="F31" s="20" t="s">
        <v>80</v>
      </c>
      <c r="G31" s="60" t="s">
        <v>23</v>
      </c>
      <c r="H31" s="18" t="s">
        <v>120</v>
      </c>
      <c r="I31" s="69" t="s">
        <v>121</v>
      </c>
      <c r="J31" s="67"/>
    </row>
    <row r="32" s="38" customFormat="1" ht="30" customHeight="1" spans="1:10">
      <c r="A32" s="53"/>
      <c r="B32" s="65"/>
      <c r="C32" s="61"/>
      <c r="D32" s="54" t="s">
        <v>122</v>
      </c>
      <c r="E32" s="57" t="s">
        <v>35</v>
      </c>
      <c r="F32" s="20" t="s">
        <v>80</v>
      </c>
      <c r="G32" s="56" t="s">
        <v>23</v>
      </c>
      <c r="H32" s="18" t="s">
        <v>120</v>
      </c>
      <c r="I32" s="69" t="s">
        <v>121</v>
      </c>
      <c r="J32" s="56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2"/>
    <mergeCell ref="B9:B11"/>
    <mergeCell ref="B12:B26"/>
    <mergeCell ref="B27:B30"/>
    <mergeCell ref="B31:B32"/>
    <mergeCell ref="C12:C19"/>
    <mergeCell ref="C20:C25"/>
    <mergeCell ref="C31:C32"/>
    <mergeCell ref="A4:B6"/>
  </mergeCells>
  <pageMargins left="0.590277777777778" right="0.393055555555556" top="0.984027777777778" bottom="0.984027777777778" header="0.393055555555556" footer="0.393055555555556"/>
  <pageSetup paperSize="9" scale="7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topLeftCell="A2" workbookViewId="0">
      <selection activeCell="B16" sqref="$A16:$XFD1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5.6666666666667" style="5" customWidth="1"/>
    <col min="6" max="6" width="39.8333333333333" style="4" customWidth="1"/>
    <col min="7" max="7" width="9.5" style="4" customWidth="1"/>
    <col min="8" max="8" width="9.5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126</v>
      </c>
      <c r="G2" s="13" t="s">
        <v>127</v>
      </c>
      <c r="H2" s="14"/>
      <c r="I2" s="33">
        <v>6.5</v>
      </c>
    </row>
    <row r="3" s="3" customFormat="1" ht="28" customHeight="1" spans="1:9">
      <c r="A3" s="15" t="s">
        <v>128</v>
      </c>
      <c r="B3" s="15" t="s">
        <v>129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135</v>
      </c>
      <c r="B7" s="21" t="s">
        <v>136</v>
      </c>
      <c r="C7" s="21" t="s">
        <v>137</v>
      </c>
      <c r="D7" s="22">
        <v>588</v>
      </c>
      <c r="E7" s="23" t="s">
        <v>138</v>
      </c>
      <c r="F7" s="24" t="s">
        <v>139</v>
      </c>
      <c r="G7" s="20" t="s">
        <v>63</v>
      </c>
      <c r="H7" s="17" t="s">
        <v>35</v>
      </c>
      <c r="I7" s="15"/>
    </row>
    <row r="8" s="3" customFormat="1" ht="27" customHeight="1" spans="1:9">
      <c r="A8" s="15"/>
      <c r="B8" s="21" t="s">
        <v>140</v>
      </c>
      <c r="C8" s="21" t="s">
        <v>141</v>
      </c>
      <c r="D8" s="22">
        <v>98</v>
      </c>
      <c r="E8" s="23" t="s">
        <v>142</v>
      </c>
      <c r="F8" s="24" t="s">
        <v>143</v>
      </c>
      <c r="G8" s="20" t="s">
        <v>23</v>
      </c>
      <c r="H8" s="17" t="s">
        <v>35</v>
      </c>
      <c r="I8" s="15"/>
    </row>
    <row r="9" s="3" customFormat="1" ht="27" customHeight="1" spans="1:9">
      <c r="A9" s="15"/>
      <c r="B9" s="21" t="s">
        <v>144</v>
      </c>
      <c r="C9" s="21" t="s">
        <v>145</v>
      </c>
      <c r="D9" s="22">
        <v>12</v>
      </c>
      <c r="E9" s="23" t="s">
        <v>146</v>
      </c>
      <c r="F9" s="24" t="s">
        <v>147</v>
      </c>
      <c r="G9" s="20" t="s">
        <v>148</v>
      </c>
      <c r="H9" s="17" t="s">
        <v>45</v>
      </c>
      <c r="I9" s="15"/>
    </row>
    <row r="10" s="3" customFormat="1" ht="35.1" customHeight="1" spans="1:9">
      <c r="A10" s="15" t="s">
        <v>26</v>
      </c>
      <c r="B10" s="21" t="s">
        <v>149</v>
      </c>
      <c r="C10" s="12" t="s">
        <v>150</v>
      </c>
      <c r="D10" s="25">
        <f>I2</f>
        <v>6.5</v>
      </c>
      <c r="E10" s="23" t="s">
        <v>151</v>
      </c>
      <c r="F10" s="23" t="s">
        <v>152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1" t="s">
        <v>153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6" spans="1:9">
      <c r="A12" s="15"/>
      <c r="B12" s="27" t="s">
        <v>154</v>
      </c>
      <c r="C12" s="10" t="s">
        <v>39</v>
      </c>
      <c r="D12" s="15">
        <v>0</v>
      </c>
      <c r="E12" s="28" t="s">
        <v>155</v>
      </c>
      <c r="F12" s="28" t="s">
        <v>41</v>
      </c>
      <c r="G12" s="15" t="s">
        <v>23</v>
      </c>
      <c r="H12" s="17" t="s">
        <v>35</v>
      </c>
      <c r="I12" s="23"/>
    </row>
    <row r="13" s="3" customFormat="1" ht="30" customHeight="1" spans="1:9">
      <c r="A13" s="15" t="s">
        <v>156</v>
      </c>
      <c r="B13" s="29" t="s">
        <v>157</v>
      </c>
      <c r="C13" s="15" t="s">
        <v>158</v>
      </c>
      <c r="D13" s="15" t="s">
        <v>101</v>
      </c>
      <c r="E13" s="16" t="s">
        <v>159</v>
      </c>
      <c r="F13" s="26" t="s">
        <v>160</v>
      </c>
      <c r="G13" s="15" t="s">
        <v>102</v>
      </c>
      <c r="H13" s="17" t="s">
        <v>93</v>
      </c>
      <c r="I13" s="15"/>
    </row>
    <row r="14" s="3" customFormat="1" ht="33" customHeight="1" spans="1:18">
      <c r="A14" s="30"/>
      <c r="B14" s="29" t="s">
        <v>161</v>
      </c>
      <c r="C14" s="10" t="s">
        <v>162</v>
      </c>
      <c r="D14" s="15" t="s">
        <v>101</v>
      </c>
      <c r="E14" s="23" t="s">
        <v>163</v>
      </c>
      <c r="F14" s="23" t="s">
        <v>164</v>
      </c>
      <c r="G14" s="15" t="s">
        <v>102</v>
      </c>
      <c r="H14" s="31" t="s">
        <v>93</v>
      </c>
      <c r="I14" s="10"/>
      <c r="R14" s="35"/>
    </row>
    <row r="15" s="3" customFormat="1" ht="32" customHeight="1" spans="1:9">
      <c r="A15" s="15"/>
      <c r="B15" s="29" t="s">
        <v>165</v>
      </c>
      <c r="C15" s="32" t="s">
        <v>110</v>
      </c>
      <c r="D15" s="15" t="s">
        <v>101</v>
      </c>
      <c r="E15" s="23" t="s">
        <v>111</v>
      </c>
      <c r="F15" s="26" t="s">
        <v>166</v>
      </c>
      <c r="G15" s="15" t="s">
        <v>102</v>
      </c>
      <c r="H15" s="31" t="s">
        <v>93</v>
      </c>
      <c r="I15" s="15"/>
    </row>
    <row r="16" s="3" customFormat="1" ht="36" customHeight="1" spans="1:9">
      <c r="A16" s="15"/>
      <c r="B16" s="27" t="s">
        <v>167</v>
      </c>
      <c r="C16" s="10" t="s">
        <v>168</v>
      </c>
      <c r="D16" s="15" t="s">
        <v>101</v>
      </c>
      <c r="E16" s="23" t="s">
        <v>115</v>
      </c>
      <c r="F16" s="26" t="s">
        <v>169</v>
      </c>
      <c r="G16" s="15" t="s">
        <v>102</v>
      </c>
      <c r="H16" s="31" t="s">
        <v>93</v>
      </c>
      <c r="I16" s="15"/>
    </row>
    <row r="17" s="3" customFormat="1" ht="34" customHeight="1" spans="1:9">
      <c r="A17" s="15" t="s">
        <v>170</v>
      </c>
      <c r="B17" s="27" t="s">
        <v>171</v>
      </c>
      <c r="C17" s="10" t="s">
        <v>172</v>
      </c>
      <c r="D17" s="15">
        <v>95</v>
      </c>
      <c r="E17" s="16" t="s">
        <v>173</v>
      </c>
      <c r="F17" s="16" t="s">
        <v>174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14" sqref="$A14:$XFD14"/>
    </sheetView>
  </sheetViews>
  <sheetFormatPr defaultColWidth="12" defaultRowHeight="13.5"/>
  <cols>
    <col min="1" max="2" width="14.8333333333333" style="4" customWidth="1"/>
    <col min="3" max="3" width="28.5" style="4" customWidth="1"/>
    <col min="4" max="4" width="14.8333333333333" style="4" customWidth="1"/>
    <col min="5" max="5" width="46" style="5" customWidth="1"/>
    <col min="6" max="6" width="38.5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7" customFormat="1" ht="24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175</v>
      </c>
      <c r="G2" s="13" t="s">
        <v>127</v>
      </c>
      <c r="H2" s="14"/>
      <c r="I2" s="33">
        <v>12</v>
      </c>
    </row>
    <row r="3" s="3" customFormat="1" ht="28" customHeight="1" spans="1:9">
      <c r="A3" s="15" t="s">
        <v>128</v>
      </c>
      <c r="B3" s="15" t="s">
        <v>176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4" spans="1:9">
      <c r="A7" s="15" t="s">
        <v>135</v>
      </c>
      <c r="B7" s="21" t="s">
        <v>136</v>
      </c>
      <c r="C7" s="21" t="s">
        <v>177</v>
      </c>
      <c r="D7" s="22">
        <v>1841</v>
      </c>
      <c r="E7" s="23" t="s">
        <v>178</v>
      </c>
      <c r="F7" s="24" t="s">
        <v>139</v>
      </c>
      <c r="G7" s="20" t="s">
        <v>63</v>
      </c>
      <c r="H7" s="17" t="s">
        <v>35</v>
      </c>
      <c r="I7" s="15"/>
    </row>
    <row r="8" s="3" customFormat="1" ht="31" customHeight="1" spans="1:9">
      <c r="A8" s="15"/>
      <c r="B8" s="21" t="s">
        <v>140</v>
      </c>
      <c r="C8" s="21" t="s">
        <v>179</v>
      </c>
      <c r="D8" s="22">
        <v>100</v>
      </c>
      <c r="E8" s="23" t="s">
        <v>180</v>
      </c>
      <c r="F8" s="24" t="s">
        <v>181</v>
      </c>
      <c r="G8" s="20" t="s">
        <v>23</v>
      </c>
      <c r="H8" s="20" t="s">
        <v>22</v>
      </c>
      <c r="I8" s="15"/>
    </row>
    <row r="9" s="3" customFormat="1" ht="24" spans="1:9">
      <c r="A9" s="15"/>
      <c r="B9" s="21" t="s">
        <v>144</v>
      </c>
      <c r="C9" s="21" t="s">
        <v>182</v>
      </c>
      <c r="D9" s="22" t="s">
        <v>94</v>
      </c>
      <c r="E9" s="23" t="s">
        <v>183</v>
      </c>
      <c r="F9" s="24" t="s">
        <v>184</v>
      </c>
      <c r="G9" s="20" t="s">
        <v>95</v>
      </c>
      <c r="H9" s="17" t="s">
        <v>93</v>
      </c>
      <c r="I9" s="15"/>
    </row>
    <row r="10" s="3" customFormat="1" ht="36" spans="1:9">
      <c r="A10" s="15" t="s">
        <v>26</v>
      </c>
      <c r="B10" s="21" t="s">
        <v>149</v>
      </c>
      <c r="C10" s="12" t="s">
        <v>185</v>
      </c>
      <c r="D10" s="25">
        <f>I2</f>
        <v>12</v>
      </c>
      <c r="E10" s="23" t="s">
        <v>151</v>
      </c>
      <c r="F10" s="23" t="s">
        <v>152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1" t="s">
        <v>153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9" customHeight="1" spans="1:9">
      <c r="A12" s="15"/>
      <c r="B12" s="27" t="s">
        <v>154</v>
      </c>
      <c r="C12" s="10" t="s">
        <v>39</v>
      </c>
      <c r="D12" s="15">
        <v>0</v>
      </c>
      <c r="E12" s="28" t="s">
        <v>155</v>
      </c>
      <c r="F12" s="28" t="s">
        <v>41</v>
      </c>
      <c r="G12" s="15" t="s">
        <v>23</v>
      </c>
      <c r="H12" s="17" t="s">
        <v>35</v>
      </c>
      <c r="I12" s="23"/>
    </row>
    <row r="13" s="3" customFormat="1" ht="24" spans="1:9">
      <c r="A13" s="15" t="s">
        <v>156</v>
      </c>
      <c r="B13" s="29" t="s">
        <v>157</v>
      </c>
      <c r="C13" s="15" t="s">
        <v>186</v>
      </c>
      <c r="D13" s="15" t="s">
        <v>101</v>
      </c>
      <c r="E13" s="16" t="s">
        <v>159</v>
      </c>
      <c r="F13" s="26" t="s">
        <v>160</v>
      </c>
      <c r="G13" s="15" t="s">
        <v>102</v>
      </c>
      <c r="H13" s="17" t="s">
        <v>93</v>
      </c>
      <c r="I13" s="15"/>
    </row>
    <row r="14" s="3" customFormat="1" ht="42" customHeight="1" spans="1:18">
      <c r="A14" s="30"/>
      <c r="B14" s="29" t="s">
        <v>161</v>
      </c>
      <c r="C14" s="10" t="s">
        <v>187</v>
      </c>
      <c r="D14" s="15" t="s">
        <v>101</v>
      </c>
      <c r="E14" s="23" t="s">
        <v>163</v>
      </c>
      <c r="F14" s="23" t="s">
        <v>164</v>
      </c>
      <c r="G14" s="15" t="s">
        <v>102</v>
      </c>
      <c r="H14" s="31" t="s">
        <v>93</v>
      </c>
      <c r="I14" s="10"/>
      <c r="R14" s="35"/>
    </row>
    <row r="15" s="3" customFormat="1" ht="35.1" customHeight="1" spans="1:9">
      <c r="A15" s="15"/>
      <c r="B15" s="29" t="s">
        <v>165</v>
      </c>
      <c r="C15" s="32" t="s">
        <v>188</v>
      </c>
      <c r="D15" s="15" t="s">
        <v>101</v>
      </c>
      <c r="E15" s="23" t="s">
        <v>111</v>
      </c>
      <c r="F15" s="26" t="s">
        <v>166</v>
      </c>
      <c r="G15" s="15" t="s">
        <v>102</v>
      </c>
      <c r="H15" s="31" t="s">
        <v>93</v>
      </c>
      <c r="I15" s="15"/>
    </row>
    <row r="16" s="3" customFormat="1" ht="42" customHeight="1" spans="1:9">
      <c r="A16" s="15"/>
      <c r="B16" s="27" t="s">
        <v>167</v>
      </c>
      <c r="C16" s="10" t="s">
        <v>189</v>
      </c>
      <c r="D16" s="15" t="s">
        <v>101</v>
      </c>
      <c r="E16" s="23" t="s">
        <v>115</v>
      </c>
      <c r="F16" s="26" t="s">
        <v>169</v>
      </c>
      <c r="G16" s="15" t="s">
        <v>102</v>
      </c>
      <c r="H16" s="31" t="s">
        <v>93</v>
      </c>
      <c r="I16" s="15"/>
    </row>
    <row r="17" s="3" customFormat="1" ht="34" customHeight="1" spans="1:9">
      <c r="A17" s="15" t="s">
        <v>170</v>
      </c>
      <c r="B17" s="27" t="s">
        <v>171</v>
      </c>
      <c r="C17" s="10" t="s">
        <v>190</v>
      </c>
      <c r="D17" s="15">
        <v>95</v>
      </c>
      <c r="E17" s="16" t="s">
        <v>191</v>
      </c>
      <c r="F17" s="16" t="s">
        <v>174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B7" sqref="$A7:$XFD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3333333333333" style="5" customWidth="1"/>
    <col min="6" max="6" width="45.1666666666667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192</v>
      </c>
      <c r="G2" s="13" t="s">
        <v>127</v>
      </c>
      <c r="H2" s="14"/>
      <c r="I2" s="33">
        <v>343</v>
      </c>
    </row>
    <row r="3" s="3" customFormat="1" ht="26" customHeight="1" spans="1:9">
      <c r="A3" s="15" t="s">
        <v>128</v>
      </c>
      <c r="B3" s="15" t="s">
        <v>193</v>
      </c>
      <c r="C3" s="15"/>
      <c r="D3" s="15"/>
      <c r="E3" s="16"/>
      <c r="F3" s="15"/>
      <c r="G3" s="15"/>
      <c r="H3" s="17"/>
      <c r="I3" s="15"/>
    </row>
    <row r="4" s="3" customFormat="1" ht="1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135</v>
      </c>
      <c r="B7" s="21" t="s">
        <v>136</v>
      </c>
      <c r="C7" s="21" t="s">
        <v>61</v>
      </c>
      <c r="D7" s="22">
        <v>4588</v>
      </c>
      <c r="E7" s="23" t="s">
        <v>64</v>
      </c>
      <c r="F7" s="24" t="s">
        <v>139</v>
      </c>
      <c r="G7" s="20" t="s">
        <v>63</v>
      </c>
      <c r="H7" s="17" t="s">
        <v>35</v>
      </c>
      <c r="I7" s="15"/>
    </row>
    <row r="8" s="3" customFormat="1" ht="30" customHeight="1" spans="1:9">
      <c r="A8" s="15"/>
      <c r="B8" s="21" t="s">
        <v>140</v>
      </c>
      <c r="C8" s="21" t="s">
        <v>194</v>
      </c>
      <c r="D8" s="22">
        <v>98</v>
      </c>
      <c r="E8" s="23" t="s">
        <v>195</v>
      </c>
      <c r="F8" s="24" t="s">
        <v>143</v>
      </c>
      <c r="G8" s="20" t="s">
        <v>23</v>
      </c>
      <c r="H8" s="17" t="s">
        <v>35</v>
      </c>
      <c r="I8" s="15"/>
    </row>
    <row r="9" s="3" customFormat="1" ht="35.1" customHeight="1" spans="1:9">
      <c r="A9" s="15"/>
      <c r="B9" s="21" t="s">
        <v>144</v>
      </c>
      <c r="C9" s="21" t="s">
        <v>182</v>
      </c>
      <c r="D9" s="22" t="s">
        <v>94</v>
      </c>
      <c r="E9" s="23" t="s">
        <v>183</v>
      </c>
      <c r="F9" s="24" t="s">
        <v>184</v>
      </c>
      <c r="G9" s="20" t="s">
        <v>95</v>
      </c>
      <c r="H9" s="17" t="s">
        <v>93</v>
      </c>
      <c r="I9" s="15"/>
    </row>
    <row r="10" s="3" customFormat="1" ht="35.1" customHeight="1" spans="1:9">
      <c r="A10" s="15" t="s">
        <v>26</v>
      </c>
      <c r="B10" s="21" t="s">
        <v>149</v>
      </c>
      <c r="C10" s="12" t="s">
        <v>196</v>
      </c>
      <c r="D10" s="25">
        <f>I2</f>
        <v>343</v>
      </c>
      <c r="E10" s="23" t="s">
        <v>151</v>
      </c>
      <c r="F10" s="23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153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154</v>
      </c>
      <c r="C12" s="10" t="s">
        <v>39</v>
      </c>
      <c r="D12" s="15">
        <v>0</v>
      </c>
      <c r="E12" s="28" t="s">
        <v>155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156</v>
      </c>
      <c r="B13" s="29" t="s">
        <v>157</v>
      </c>
      <c r="C13" s="15" t="s">
        <v>158</v>
      </c>
      <c r="D13" s="15" t="s">
        <v>101</v>
      </c>
      <c r="E13" s="16" t="s">
        <v>159</v>
      </c>
      <c r="F13" s="26" t="s">
        <v>160</v>
      </c>
      <c r="G13" s="15" t="s">
        <v>102</v>
      </c>
      <c r="H13" s="17" t="s">
        <v>93</v>
      </c>
      <c r="I13" s="15"/>
    </row>
    <row r="14" s="3" customFormat="1" ht="42" customHeight="1" spans="1:18">
      <c r="A14" s="30"/>
      <c r="B14" s="29" t="s">
        <v>161</v>
      </c>
      <c r="C14" s="10" t="s">
        <v>197</v>
      </c>
      <c r="D14" s="15" t="s">
        <v>101</v>
      </c>
      <c r="E14" s="23" t="s">
        <v>163</v>
      </c>
      <c r="F14" s="23" t="s">
        <v>164</v>
      </c>
      <c r="G14" s="15" t="s">
        <v>102</v>
      </c>
      <c r="H14" s="31" t="s">
        <v>93</v>
      </c>
      <c r="I14" s="10"/>
      <c r="R14" s="35"/>
    </row>
    <row r="15" s="3" customFormat="1" ht="35.1" customHeight="1" spans="1:9">
      <c r="A15" s="15"/>
      <c r="B15" s="29" t="s">
        <v>165</v>
      </c>
      <c r="C15" s="32" t="s">
        <v>188</v>
      </c>
      <c r="D15" s="15" t="s">
        <v>101</v>
      </c>
      <c r="E15" s="23" t="s">
        <v>111</v>
      </c>
      <c r="F15" s="26" t="s">
        <v>166</v>
      </c>
      <c r="G15" s="15" t="s">
        <v>102</v>
      </c>
      <c r="H15" s="31" t="s">
        <v>93</v>
      </c>
      <c r="I15" s="15"/>
    </row>
    <row r="16" s="3" customFormat="1" ht="42" customHeight="1" spans="1:9">
      <c r="A16" s="15"/>
      <c r="B16" s="27" t="s">
        <v>167</v>
      </c>
      <c r="C16" s="10" t="s">
        <v>198</v>
      </c>
      <c r="D16" s="15" t="s">
        <v>101</v>
      </c>
      <c r="E16" s="23" t="s">
        <v>115</v>
      </c>
      <c r="F16" s="26" t="s">
        <v>169</v>
      </c>
      <c r="G16" s="15" t="s">
        <v>102</v>
      </c>
      <c r="H16" s="31" t="s">
        <v>93</v>
      </c>
      <c r="I16" s="15"/>
    </row>
    <row r="17" s="3" customFormat="1" ht="34" customHeight="1" spans="1:9">
      <c r="A17" s="15" t="s">
        <v>170</v>
      </c>
      <c r="B17" s="27" t="s">
        <v>171</v>
      </c>
      <c r="C17" s="10" t="s">
        <v>199</v>
      </c>
      <c r="D17" s="15">
        <v>95</v>
      </c>
      <c r="E17" s="16" t="s">
        <v>173</v>
      </c>
      <c r="F17" s="16" t="s">
        <v>174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H6" sqref="H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37.5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2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200</v>
      </c>
      <c r="G2" s="13" t="s">
        <v>127</v>
      </c>
      <c r="H2" s="14"/>
      <c r="I2" s="33">
        <v>10</v>
      </c>
    </row>
    <row r="3" s="3" customFormat="1" ht="27" customHeight="1" spans="1:9">
      <c r="A3" s="15" t="s">
        <v>128</v>
      </c>
      <c r="B3" s="15" t="s">
        <v>201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6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135</v>
      </c>
      <c r="B7" s="21" t="s">
        <v>136</v>
      </c>
      <c r="C7" s="21" t="s">
        <v>202</v>
      </c>
      <c r="D7" s="22">
        <v>30</v>
      </c>
      <c r="E7" s="23" t="s">
        <v>203</v>
      </c>
      <c r="F7" s="24" t="s">
        <v>139</v>
      </c>
      <c r="G7" s="20" t="s">
        <v>47</v>
      </c>
      <c r="H7" s="17" t="s">
        <v>35</v>
      </c>
      <c r="I7" s="15"/>
    </row>
    <row r="8" s="3" customFormat="1" ht="35.1" customHeight="1" spans="1:9">
      <c r="A8" s="15"/>
      <c r="B8" s="21" t="s">
        <v>140</v>
      </c>
      <c r="C8" s="21" t="s">
        <v>87</v>
      </c>
      <c r="D8" s="22">
        <v>70</v>
      </c>
      <c r="E8" s="23" t="s">
        <v>88</v>
      </c>
      <c r="F8" s="24" t="s">
        <v>204</v>
      </c>
      <c r="G8" s="20" t="s">
        <v>23</v>
      </c>
      <c r="H8" s="17" t="s">
        <v>35</v>
      </c>
      <c r="I8" s="15"/>
    </row>
    <row r="9" s="3" customFormat="1" ht="35.1" customHeight="1" spans="1:9">
      <c r="A9" s="15"/>
      <c r="B9" s="21" t="s">
        <v>144</v>
      </c>
      <c r="C9" s="21" t="s">
        <v>205</v>
      </c>
      <c r="D9" s="22" t="s">
        <v>94</v>
      </c>
      <c r="E9" s="23" t="s">
        <v>183</v>
      </c>
      <c r="F9" s="24" t="s">
        <v>184</v>
      </c>
      <c r="G9" s="20" t="s">
        <v>95</v>
      </c>
      <c r="H9" s="17" t="s">
        <v>93</v>
      </c>
      <c r="I9" s="15"/>
    </row>
    <row r="10" s="3" customFormat="1" ht="35.1" customHeight="1" spans="1:9">
      <c r="A10" s="15" t="s">
        <v>26</v>
      </c>
      <c r="B10" s="21" t="s">
        <v>149</v>
      </c>
      <c r="C10" s="12" t="s">
        <v>206</v>
      </c>
      <c r="D10" s="25">
        <f>I2</f>
        <v>10</v>
      </c>
      <c r="E10" s="23" t="s">
        <v>151</v>
      </c>
      <c r="F10" s="23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153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154</v>
      </c>
      <c r="C12" s="10" t="s">
        <v>39</v>
      </c>
      <c r="D12" s="15">
        <v>0</v>
      </c>
      <c r="E12" s="28" t="s">
        <v>155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156</v>
      </c>
      <c r="B13" s="29" t="s">
        <v>157</v>
      </c>
      <c r="C13" s="15" t="s">
        <v>207</v>
      </c>
      <c r="D13" s="15" t="s">
        <v>101</v>
      </c>
      <c r="E13" s="16" t="s">
        <v>159</v>
      </c>
      <c r="F13" s="26" t="s">
        <v>160</v>
      </c>
      <c r="G13" s="15" t="s">
        <v>102</v>
      </c>
      <c r="H13" s="17" t="s">
        <v>93</v>
      </c>
      <c r="I13" s="15"/>
    </row>
    <row r="14" s="3" customFormat="1" ht="42" customHeight="1" spans="1:18">
      <c r="A14" s="30"/>
      <c r="B14" s="29" t="s">
        <v>161</v>
      </c>
      <c r="C14" s="15" t="s">
        <v>208</v>
      </c>
      <c r="D14" s="15" t="s">
        <v>101</v>
      </c>
      <c r="E14" s="23" t="s">
        <v>163</v>
      </c>
      <c r="F14" s="23" t="s">
        <v>164</v>
      </c>
      <c r="G14" s="15" t="s">
        <v>102</v>
      </c>
      <c r="H14" s="31" t="s">
        <v>93</v>
      </c>
      <c r="I14" s="10"/>
      <c r="R14" s="35"/>
    </row>
    <row r="15" s="3" customFormat="1" ht="33" customHeight="1" spans="1:9">
      <c r="A15" s="15"/>
      <c r="B15" s="29" t="s">
        <v>165</v>
      </c>
      <c r="C15" s="32" t="s">
        <v>209</v>
      </c>
      <c r="D15" s="15" t="s">
        <v>101</v>
      </c>
      <c r="E15" s="23" t="s">
        <v>111</v>
      </c>
      <c r="F15" s="26" t="s">
        <v>166</v>
      </c>
      <c r="G15" s="15" t="s">
        <v>102</v>
      </c>
      <c r="H15" s="31" t="s">
        <v>93</v>
      </c>
      <c r="I15" s="15"/>
    </row>
    <row r="16" s="3" customFormat="1" ht="31" customHeight="1" spans="1:9">
      <c r="A16" s="15"/>
      <c r="B16" s="27" t="s">
        <v>167</v>
      </c>
      <c r="C16" s="10" t="s">
        <v>210</v>
      </c>
      <c r="D16" s="15" t="s">
        <v>101</v>
      </c>
      <c r="E16" s="23" t="s">
        <v>115</v>
      </c>
      <c r="F16" s="26" t="s">
        <v>169</v>
      </c>
      <c r="G16" s="15" t="s">
        <v>102</v>
      </c>
      <c r="H16" s="31" t="s">
        <v>93</v>
      </c>
      <c r="I16" s="15"/>
    </row>
    <row r="17" s="3" customFormat="1" ht="34" customHeight="1" spans="1:9">
      <c r="A17" s="15" t="s">
        <v>170</v>
      </c>
      <c r="B17" s="27" t="s">
        <v>171</v>
      </c>
      <c r="C17" s="10" t="s">
        <v>122</v>
      </c>
      <c r="D17" s="15">
        <v>95</v>
      </c>
      <c r="E17" s="16" t="s">
        <v>211</v>
      </c>
      <c r="F17" s="16" t="s">
        <v>174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view="pageBreakPreview" zoomScaleNormal="100" workbookViewId="0">
      <selection activeCell="B15" sqref="$A15:$XFD15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6666666666667" style="5" customWidth="1"/>
    <col min="6" max="6" width="45.6666666666667" style="4" customWidth="1"/>
    <col min="7" max="7" width="11.6666666666667" style="4" customWidth="1"/>
    <col min="8" max="8" width="12.1666666666667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212</v>
      </c>
      <c r="G2" s="13" t="s">
        <v>127</v>
      </c>
      <c r="H2" s="14"/>
      <c r="I2" s="33">
        <v>160.02</v>
      </c>
    </row>
    <row r="3" s="3" customFormat="1" ht="24" customHeight="1" spans="1:9">
      <c r="A3" s="15" t="s">
        <v>128</v>
      </c>
      <c r="B3" s="15" t="s">
        <v>213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2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5" customHeight="1" spans="1:9">
      <c r="A7" s="15" t="s">
        <v>135</v>
      </c>
      <c r="B7" s="21" t="s">
        <v>136</v>
      </c>
      <c r="C7" s="21" t="s">
        <v>214</v>
      </c>
      <c r="D7" s="22">
        <v>30</v>
      </c>
      <c r="E7" s="23" t="s">
        <v>215</v>
      </c>
      <c r="F7" s="24" t="s">
        <v>216</v>
      </c>
      <c r="G7" s="20" t="s">
        <v>47</v>
      </c>
      <c r="H7" s="17" t="s">
        <v>35</v>
      </c>
      <c r="I7" s="15"/>
    </row>
    <row r="8" s="3" customFormat="1" ht="27" customHeight="1" spans="1:9">
      <c r="A8" s="15"/>
      <c r="B8" s="36"/>
      <c r="C8" s="21" t="s">
        <v>217</v>
      </c>
      <c r="D8" s="22">
        <v>2667</v>
      </c>
      <c r="E8" s="23" t="s">
        <v>218</v>
      </c>
      <c r="F8" s="24" t="s">
        <v>219</v>
      </c>
      <c r="G8" s="20" t="s">
        <v>63</v>
      </c>
      <c r="H8" s="17" t="s">
        <v>35</v>
      </c>
      <c r="I8" s="15"/>
    </row>
    <row r="9" s="3" customFormat="1" ht="27" customHeight="1" spans="1:9">
      <c r="A9" s="15"/>
      <c r="B9" s="36"/>
      <c r="C9" s="21" t="s">
        <v>220</v>
      </c>
      <c r="D9" s="22">
        <v>6</v>
      </c>
      <c r="E9" s="23" t="s">
        <v>221</v>
      </c>
      <c r="F9" s="24" t="s">
        <v>222</v>
      </c>
      <c r="G9" s="20" t="s">
        <v>47</v>
      </c>
      <c r="H9" s="17" t="s">
        <v>35</v>
      </c>
      <c r="I9" s="15"/>
    </row>
    <row r="10" s="3" customFormat="1" ht="27" customHeight="1" spans="1:9">
      <c r="A10" s="15"/>
      <c r="B10" s="21" t="s">
        <v>140</v>
      </c>
      <c r="C10" s="21" t="s">
        <v>223</v>
      </c>
      <c r="D10" s="22">
        <v>5</v>
      </c>
      <c r="E10" s="23" t="s">
        <v>224</v>
      </c>
      <c r="F10" s="24" t="s">
        <v>225</v>
      </c>
      <c r="G10" s="20" t="s">
        <v>23</v>
      </c>
      <c r="H10" s="17" t="s">
        <v>29</v>
      </c>
      <c r="I10" s="15"/>
    </row>
    <row r="11" s="3" customFormat="1" ht="27" customHeight="1" spans="1:9">
      <c r="A11" s="15"/>
      <c r="B11" s="36"/>
      <c r="C11" s="21" t="s">
        <v>226</v>
      </c>
      <c r="D11" s="22">
        <v>100</v>
      </c>
      <c r="E11" s="23" t="s">
        <v>227</v>
      </c>
      <c r="F11" s="24" t="s">
        <v>228</v>
      </c>
      <c r="G11" s="20" t="s">
        <v>23</v>
      </c>
      <c r="H11" s="17" t="s">
        <v>45</v>
      </c>
      <c r="I11" s="15"/>
    </row>
    <row r="12" s="3" customFormat="1" ht="25" customHeight="1" spans="1:9">
      <c r="A12" s="15"/>
      <c r="B12" s="36"/>
      <c r="C12" s="21" t="s">
        <v>229</v>
      </c>
      <c r="D12" s="22">
        <v>100</v>
      </c>
      <c r="E12" s="23" t="s">
        <v>230</v>
      </c>
      <c r="F12" s="24" t="s">
        <v>228</v>
      </c>
      <c r="G12" s="20" t="s">
        <v>23</v>
      </c>
      <c r="H12" s="20" t="s">
        <v>22</v>
      </c>
      <c r="I12" s="15"/>
    </row>
    <row r="13" s="3" customFormat="1" ht="24" spans="1:9">
      <c r="A13" s="15"/>
      <c r="B13" s="21" t="s">
        <v>144</v>
      </c>
      <c r="C13" s="21" t="s">
        <v>231</v>
      </c>
      <c r="D13" s="22" t="s">
        <v>232</v>
      </c>
      <c r="E13" s="23" t="s">
        <v>183</v>
      </c>
      <c r="F13" s="24" t="s">
        <v>233</v>
      </c>
      <c r="G13" s="20" t="s">
        <v>95</v>
      </c>
      <c r="H13" s="17" t="s">
        <v>93</v>
      </c>
      <c r="I13" s="15"/>
    </row>
    <row r="14" s="3" customFormat="1" ht="25" customHeight="1" spans="1:9">
      <c r="A14" s="15" t="s">
        <v>26</v>
      </c>
      <c r="B14" s="21" t="s">
        <v>149</v>
      </c>
      <c r="C14" s="12" t="s">
        <v>234</v>
      </c>
      <c r="D14" s="25">
        <f>I2</f>
        <v>160.02</v>
      </c>
      <c r="E14" s="23" t="s">
        <v>151</v>
      </c>
      <c r="F14" s="23" t="s">
        <v>152</v>
      </c>
      <c r="G14" s="15" t="s">
        <v>30</v>
      </c>
      <c r="H14" s="17" t="s">
        <v>29</v>
      </c>
      <c r="I14" s="15"/>
    </row>
    <row r="15" s="3" customFormat="1" ht="29" customHeight="1" spans="1:9">
      <c r="A15" s="15"/>
      <c r="B15" s="21" t="s">
        <v>153</v>
      </c>
      <c r="C15" s="21" t="s">
        <v>34</v>
      </c>
      <c r="D15" s="15">
        <v>0</v>
      </c>
      <c r="E15" s="26" t="s">
        <v>36</v>
      </c>
      <c r="F15" s="26" t="s">
        <v>37</v>
      </c>
      <c r="G15" s="15" t="s">
        <v>23</v>
      </c>
      <c r="H15" s="17" t="s">
        <v>35</v>
      </c>
      <c r="I15" s="23"/>
    </row>
    <row r="16" s="3" customFormat="1" ht="24" spans="1:9">
      <c r="A16" s="15"/>
      <c r="B16" s="27" t="s">
        <v>154</v>
      </c>
      <c r="C16" s="10" t="s">
        <v>39</v>
      </c>
      <c r="D16" s="15">
        <v>0</v>
      </c>
      <c r="E16" s="28" t="s">
        <v>155</v>
      </c>
      <c r="F16" s="28" t="s">
        <v>41</v>
      </c>
      <c r="G16" s="15" t="s">
        <v>23</v>
      </c>
      <c r="H16" s="17" t="s">
        <v>35</v>
      </c>
      <c r="I16" s="23"/>
    </row>
    <row r="17" s="3" customFormat="1" ht="29" customHeight="1" spans="1:9">
      <c r="A17" s="15" t="s">
        <v>156</v>
      </c>
      <c r="B17" s="29" t="s">
        <v>157</v>
      </c>
      <c r="C17" s="15" t="s">
        <v>235</v>
      </c>
      <c r="D17" s="15" t="s">
        <v>101</v>
      </c>
      <c r="E17" s="16" t="s">
        <v>159</v>
      </c>
      <c r="F17" s="26" t="s">
        <v>160</v>
      </c>
      <c r="G17" s="15" t="s">
        <v>102</v>
      </c>
      <c r="H17" s="17" t="s">
        <v>93</v>
      </c>
      <c r="I17" s="15"/>
    </row>
    <row r="18" s="3" customFormat="1" ht="36" customHeight="1" spans="1:18">
      <c r="A18" s="30"/>
      <c r="B18" s="29" t="s">
        <v>161</v>
      </c>
      <c r="C18" s="10" t="s">
        <v>236</v>
      </c>
      <c r="D18" s="15" t="s">
        <v>101</v>
      </c>
      <c r="E18" s="23" t="s">
        <v>163</v>
      </c>
      <c r="F18" s="23" t="s">
        <v>164</v>
      </c>
      <c r="G18" s="15" t="s">
        <v>102</v>
      </c>
      <c r="H18" s="31" t="s">
        <v>93</v>
      </c>
      <c r="I18" s="10"/>
      <c r="R18" s="35"/>
    </row>
    <row r="19" s="3" customFormat="1" ht="35.1" customHeight="1" spans="1:9">
      <c r="A19" s="15"/>
      <c r="B19" s="29" t="s">
        <v>165</v>
      </c>
      <c r="C19" s="32" t="s">
        <v>209</v>
      </c>
      <c r="D19" s="15" t="s">
        <v>101</v>
      </c>
      <c r="E19" s="23" t="s">
        <v>111</v>
      </c>
      <c r="F19" s="26" t="s">
        <v>166</v>
      </c>
      <c r="G19" s="15" t="s">
        <v>102</v>
      </c>
      <c r="H19" s="31" t="s">
        <v>93</v>
      </c>
      <c r="I19" s="15"/>
    </row>
    <row r="20" s="3" customFormat="1" ht="29" customHeight="1" spans="1:9">
      <c r="A20" s="15"/>
      <c r="B20" s="27" t="s">
        <v>167</v>
      </c>
      <c r="C20" s="10" t="s">
        <v>210</v>
      </c>
      <c r="D20" s="15" t="s">
        <v>101</v>
      </c>
      <c r="E20" s="23" t="s">
        <v>115</v>
      </c>
      <c r="F20" s="26" t="s">
        <v>169</v>
      </c>
      <c r="G20" s="15" t="s">
        <v>102</v>
      </c>
      <c r="H20" s="31" t="s">
        <v>93</v>
      </c>
      <c r="I20" s="15"/>
    </row>
    <row r="21" s="3" customFormat="1" ht="29" customHeight="1" spans="1:9">
      <c r="A21" s="15" t="s">
        <v>170</v>
      </c>
      <c r="B21" s="27" t="s">
        <v>171</v>
      </c>
      <c r="C21" s="10" t="s">
        <v>237</v>
      </c>
      <c r="D21" s="15">
        <v>95</v>
      </c>
      <c r="E21" s="16" t="s">
        <v>173</v>
      </c>
      <c r="F21" s="16" t="s">
        <v>174</v>
      </c>
      <c r="G21" s="15" t="s">
        <v>23</v>
      </c>
      <c r="H21" s="17" t="s">
        <v>35</v>
      </c>
      <c r="I21" s="15"/>
    </row>
  </sheetData>
  <mergeCells count="10">
    <mergeCell ref="A1:I1"/>
    <mergeCell ref="B2:D2"/>
    <mergeCell ref="G2:H2"/>
    <mergeCell ref="B3:I3"/>
    <mergeCell ref="A4:H4"/>
    <mergeCell ref="A7:A13"/>
    <mergeCell ref="A14:A16"/>
    <mergeCell ref="A17:A20"/>
    <mergeCell ref="B7:B9"/>
    <mergeCell ref="B10:B12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2.8333333333333" style="5" customWidth="1"/>
    <col min="6" max="6" width="48.8333333333333" style="4" customWidth="1"/>
    <col min="7" max="7" width="9.33333333333333" style="4" customWidth="1"/>
    <col min="8" max="8" width="9.5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124</v>
      </c>
      <c r="B2" s="10" t="str">
        <f>整体支出绩效目标表!C2</f>
        <v>通道侗族自治县库区移民事务中心本级</v>
      </c>
      <c r="C2" s="10"/>
      <c r="D2" s="10"/>
      <c r="E2" s="11" t="s">
        <v>125</v>
      </c>
      <c r="F2" s="12" t="s">
        <v>238</v>
      </c>
      <c r="G2" s="13" t="s">
        <v>127</v>
      </c>
      <c r="H2" s="14"/>
      <c r="I2" s="33">
        <v>10</v>
      </c>
    </row>
    <row r="3" s="3" customFormat="1" ht="30" customHeight="1" spans="1:9">
      <c r="A3" s="15" t="s">
        <v>128</v>
      </c>
      <c r="B3" s="15" t="s">
        <v>239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135</v>
      </c>
      <c r="B7" s="21" t="s">
        <v>136</v>
      </c>
      <c r="C7" s="21" t="s">
        <v>240</v>
      </c>
      <c r="D7" s="22">
        <v>688</v>
      </c>
      <c r="E7" s="23" t="s">
        <v>241</v>
      </c>
      <c r="F7" s="24" t="s">
        <v>139</v>
      </c>
      <c r="G7" s="20" t="s">
        <v>63</v>
      </c>
      <c r="H7" s="17" t="s">
        <v>35</v>
      </c>
      <c r="I7" s="15"/>
    </row>
    <row r="8" s="3" customFormat="1" ht="35.1" customHeight="1" spans="1:9">
      <c r="A8" s="15"/>
      <c r="B8" s="21" t="s">
        <v>140</v>
      </c>
      <c r="C8" s="21" t="s">
        <v>242</v>
      </c>
      <c r="D8" s="22">
        <v>98</v>
      </c>
      <c r="E8" s="23" t="s">
        <v>243</v>
      </c>
      <c r="F8" s="24" t="s">
        <v>143</v>
      </c>
      <c r="G8" s="20" t="s">
        <v>23</v>
      </c>
      <c r="H8" s="17" t="s">
        <v>35</v>
      </c>
      <c r="I8" s="15"/>
    </row>
    <row r="9" s="3" customFormat="1" ht="35.1" customHeight="1" spans="1:9">
      <c r="A9" s="15"/>
      <c r="B9" s="21" t="s">
        <v>144</v>
      </c>
      <c r="C9" s="21" t="s">
        <v>182</v>
      </c>
      <c r="D9" s="22" t="s">
        <v>94</v>
      </c>
      <c r="E9" s="23" t="s">
        <v>183</v>
      </c>
      <c r="F9" s="24" t="s">
        <v>184</v>
      </c>
      <c r="G9" s="20" t="s">
        <v>95</v>
      </c>
      <c r="H9" s="17" t="s">
        <v>93</v>
      </c>
      <c r="I9" s="15"/>
    </row>
    <row r="10" s="3" customFormat="1" ht="35.1" customHeight="1" spans="1:9">
      <c r="A10" s="15" t="s">
        <v>26</v>
      </c>
      <c r="B10" s="21" t="s">
        <v>149</v>
      </c>
      <c r="C10" s="12" t="s">
        <v>244</v>
      </c>
      <c r="D10" s="25">
        <f>I2</f>
        <v>10</v>
      </c>
      <c r="E10" s="23" t="s">
        <v>151</v>
      </c>
      <c r="F10" s="23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153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154</v>
      </c>
      <c r="C12" s="10" t="s">
        <v>39</v>
      </c>
      <c r="D12" s="15">
        <v>0</v>
      </c>
      <c r="E12" s="28" t="s">
        <v>155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156</v>
      </c>
      <c r="B13" s="29" t="s">
        <v>157</v>
      </c>
      <c r="C13" s="15" t="s">
        <v>245</v>
      </c>
      <c r="D13" s="15" t="s">
        <v>101</v>
      </c>
      <c r="E13" s="16" t="s">
        <v>159</v>
      </c>
      <c r="F13" s="26" t="s">
        <v>160</v>
      </c>
      <c r="G13" s="15" t="s">
        <v>102</v>
      </c>
      <c r="H13" s="17" t="s">
        <v>93</v>
      </c>
      <c r="I13" s="15"/>
    </row>
    <row r="14" s="3" customFormat="1" ht="36" customHeight="1" spans="1:18">
      <c r="A14" s="30"/>
      <c r="B14" s="29" t="s">
        <v>161</v>
      </c>
      <c r="C14" s="10" t="s">
        <v>246</v>
      </c>
      <c r="D14" s="15" t="s">
        <v>101</v>
      </c>
      <c r="E14" s="23" t="s">
        <v>163</v>
      </c>
      <c r="F14" s="23" t="s">
        <v>164</v>
      </c>
      <c r="G14" s="15" t="s">
        <v>102</v>
      </c>
      <c r="H14" s="31" t="s">
        <v>93</v>
      </c>
      <c r="I14" s="10"/>
      <c r="R14" s="35"/>
    </row>
    <row r="15" s="3" customFormat="1" ht="30" customHeight="1" spans="1:9">
      <c r="A15" s="15"/>
      <c r="B15" s="29" t="s">
        <v>165</v>
      </c>
      <c r="C15" s="32" t="s">
        <v>188</v>
      </c>
      <c r="D15" s="15" t="s">
        <v>101</v>
      </c>
      <c r="E15" s="23" t="s">
        <v>111</v>
      </c>
      <c r="F15" s="26" t="s">
        <v>166</v>
      </c>
      <c r="G15" s="15" t="s">
        <v>102</v>
      </c>
      <c r="H15" s="31" t="s">
        <v>93</v>
      </c>
      <c r="I15" s="15"/>
    </row>
    <row r="16" s="3" customFormat="1" ht="36" customHeight="1" spans="1:9">
      <c r="A16" s="15"/>
      <c r="B16" s="27" t="s">
        <v>167</v>
      </c>
      <c r="C16" s="10" t="s">
        <v>247</v>
      </c>
      <c r="D16" s="15" t="s">
        <v>101</v>
      </c>
      <c r="E16" s="23" t="s">
        <v>115</v>
      </c>
      <c r="F16" s="26" t="s">
        <v>169</v>
      </c>
      <c r="G16" s="15" t="s">
        <v>102</v>
      </c>
      <c r="H16" s="31" t="s">
        <v>93</v>
      </c>
      <c r="I16" s="15"/>
    </row>
    <row r="17" s="3" customFormat="1" ht="34" customHeight="1" spans="1:9">
      <c r="A17" s="15" t="s">
        <v>170</v>
      </c>
      <c r="B17" s="27" t="s">
        <v>171</v>
      </c>
      <c r="C17" s="10" t="s">
        <v>248</v>
      </c>
      <c r="D17" s="15">
        <v>95</v>
      </c>
      <c r="E17" s="16" t="s">
        <v>249</v>
      </c>
      <c r="F17" s="16" t="s">
        <v>174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2024年靖洲县旱地补偿款</vt:lpstr>
      <vt:lpstr>2024年晒口水库靖洲县库区移民中心行管经费</vt:lpstr>
      <vt:lpstr>2024年晒口水库库区移民口粮款</vt:lpstr>
      <vt:lpstr>2024年移民后扶项目管理工作经费</vt:lpstr>
      <vt:lpstr>大中型水库移民后期扶持</vt:lpstr>
      <vt:lpstr>晒口水库靖洲库区困难移民救助金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2024-06-20T03:31:26Z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