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0" yWindow="0" windowWidth="19725" windowHeight="7860" activeTab="2"/>
  </bookViews>
  <sheets>
    <sheet name="资金来源表" sheetId="2" r:id="rId1"/>
    <sheet name="项目汇总表" sheetId="3" r:id="rId2"/>
    <sheet name="通政办发（2021）8号项目明细表" sheetId="1" r:id="rId3"/>
  </sheets>
  <definedNames>
    <definedName name="_xlnm._FilterDatabase" localSheetId="2" hidden="1">'通政办发（2021）8号项目明细表'!$A$5:$O$344</definedName>
    <definedName name="_xlnm.Print_Titles" localSheetId="2">'通政办发（2021）8号项目明细表'!$2:$5</definedName>
  </definedNames>
  <calcPr calcId="124519"/>
</workbook>
</file>

<file path=xl/calcChain.xml><?xml version="1.0" encoding="utf-8"?>
<calcChain xmlns="http://schemas.openxmlformats.org/spreadsheetml/2006/main">
  <c r="I341" i="1"/>
  <c r="G341"/>
  <c r="I338"/>
  <c r="G338"/>
  <c r="I337"/>
  <c r="G337"/>
  <c r="I336"/>
  <c r="G336"/>
  <c r="G333"/>
  <c r="I331"/>
  <c r="G331"/>
  <c r="I232"/>
  <c r="G232"/>
  <c r="I230"/>
  <c r="G230"/>
  <c r="I228"/>
  <c r="G228"/>
  <c r="I210"/>
  <c r="G210"/>
  <c r="I198"/>
  <c r="G198"/>
  <c r="I174"/>
  <c r="G174"/>
  <c r="I170"/>
  <c r="G170"/>
  <c r="I125"/>
  <c r="G125"/>
  <c r="I121"/>
  <c r="G121"/>
  <c r="I77"/>
  <c r="G77"/>
  <c r="I75"/>
  <c r="G75"/>
  <c r="I67"/>
  <c r="G67"/>
  <c r="I64"/>
  <c r="G64"/>
  <c r="I14"/>
  <c r="G14"/>
  <c r="G8"/>
  <c r="G7" l="1"/>
  <c r="G124"/>
  <c r="I7"/>
  <c r="I124"/>
  <c r="I6" l="1"/>
  <c r="G6"/>
</calcChain>
</file>

<file path=xl/sharedStrings.xml><?xml version="1.0" encoding="utf-8"?>
<sst xmlns="http://schemas.openxmlformats.org/spreadsheetml/2006/main" count="3138" uniqueCount="1517">
  <si>
    <t>附件3</t>
  </si>
  <si>
    <t>通道县2021年统筹整合使用财政涉农资金项目明细表</t>
  </si>
  <si>
    <t>单位：万元</t>
  </si>
  <si>
    <t>序号</t>
  </si>
  <si>
    <t>项目名称</t>
  </si>
  <si>
    <t>建设任务</t>
  </si>
  <si>
    <t>实施地点</t>
  </si>
  <si>
    <r>
      <rPr>
        <sz val="11"/>
        <rFont val="黑体"/>
        <family val="3"/>
        <charset val="134"/>
      </rPr>
      <t>补助标准</t>
    </r>
  </si>
  <si>
    <t>资金规模</t>
  </si>
  <si>
    <t>筹资方式</t>
  </si>
  <si>
    <r>
      <rPr>
        <sz val="11"/>
        <rFont val="黑体"/>
        <family val="3"/>
        <charset val="134"/>
      </rPr>
      <t>绩效目标</t>
    </r>
    <r>
      <rPr>
        <sz val="11"/>
        <rFont val="Times New Roman"/>
        <family val="1"/>
      </rPr>
      <t xml:space="preserve">
</t>
    </r>
    <r>
      <rPr>
        <sz val="11"/>
        <rFont val="黑体"/>
        <family val="3"/>
        <charset val="134"/>
      </rPr>
      <t>（进度计划）</t>
    </r>
  </si>
  <si>
    <r>
      <rPr>
        <sz val="11"/>
        <rFont val="黑体"/>
        <family val="3"/>
        <charset val="134"/>
      </rPr>
      <t>时间进度</t>
    </r>
    <r>
      <rPr>
        <sz val="9"/>
        <rFont val="Times New Roman"/>
        <family val="1"/>
      </rPr>
      <t>(</t>
    </r>
    <r>
      <rPr>
        <sz val="11"/>
        <rFont val="黑体"/>
        <family val="3"/>
        <charset val="134"/>
      </rPr>
      <t>起止</t>
    </r>
    <r>
      <rPr>
        <sz val="9"/>
        <rFont val="Times New Roman"/>
        <family val="1"/>
      </rPr>
      <t>)</t>
    </r>
  </si>
  <si>
    <t>责任单位</t>
  </si>
  <si>
    <t>乡镇</t>
  </si>
  <si>
    <t>行政村</t>
  </si>
  <si>
    <t>中央省市县资金</t>
  </si>
  <si>
    <t>金额</t>
  </si>
  <si>
    <r>
      <rPr>
        <sz val="11"/>
        <rFont val="黑体"/>
        <family val="3"/>
        <charset val="134"/>
      </rPr>
      <t>计划开工</t>
    </r>
    <r>
      <rPr>
        <sz val="9"/>
        <rFont val="Times New Roman"/>
        <family val="1"/>
      </rPr>
      <t xml:space="preserve">
</t>
    </r>
    <r>
      <rPr>
        <sz val="11"/>
        <rFont val="黑体"/>
        <family val="3"/>
        <charset val="134"/>
      </rPr>
      <t>时间</t>
    </r>
  </si>
  <si>
    <t>计划完工时间</t>
  </si>
  <si>
    <t>项目主管单位</t>
  </si>
  <si>
    <t>项目组织
实施单位</t>
  </si>
  <si>
    <t>总计</t>
  </si>
  <si>
    <t>一</t>
  </si>
  <si>
    <t>农业产业发展合计</t>
  </si>
  <si>
    <t>（一）</t>
  </si>
  <si>
    <t>“两茶一药”产业奖补</t>
  </si>
  <si>
    <r>
      <rPr>
        <sz val="9"/>
        <color theme="1"/>
        <rFont val="宋体"/>
        <family val="3"/>
        <charset val="134"/>
      </rPr>
      <t>茶叶产业基地建设奖补</t>
    </r>
  </si>
  <si>
    <r>
      <rPr>
        <sz val="9"/>
        <color theme="1"/>
        <rFont val="宋体"/>
        <family val="3"/>
        <charset val="134"/>
      </rPr>
      <t>新造茶叶</t>
    </r>
    <r>
      <rPr>
        <sz val="9"/>
        <color theme="1"/>
        <rFont val="Times New Roman"/>
        <family val="1"/>
      </rPr>
      <t>1</t>
    </r>
    <r>
      <rPr>
        <sz val="9"/>
        <color theme="1"/>
        <rFont val="宋体"/>
        <family val="3"/>
        <charset val="134"/>
      </rPr>
      <t>万亩</t>
    </r>
  </si>
  <si>
    <t>全县</t>
  </si>
  <si>
    <r>
      <rPr>
        <sz val="9"/>
        <color theme="1"/>
        <rFont val="宋体"/>
        <family val="3"/>
        <charset val="134"/>
      </rPr>
      <t>所在村</t>
    </r>
  </si>
  <si>
    <r>
      <rPr>
        <sz val="9"/>
        <color theme="1"/>
        <rFont val="宋体"/>
        <family val="3"/>
        <charset val="134"/>
      </rPr>
      <t>按照通政发（</t>
    </r>
    <r>
      <rPr>
        <sz val="9"/>
        <color theme="1"/>
        <rFont val="Times New Roman"/>
        <family val="1"/>
      </rPr>
      <t>2021</t>
    </r>
    <r>
      <rPr>
        <sz val="9"/>
        <color theme="1"/>
        <rFont val="宋体"/>
        <family val="3"/>
        <charset val="134"/>
      </rPr>
      <t>）</t>
    </r>
    <r>
      <rPr>
        <sz val="9"/>
        <color theme="1"/>
        <rFont val="Times New Roman"/>
        <family val="1"/>
      </rPr>
      <t>1</t>
    </r>
    <r>
      <rPr>
        <sz val="9"/>
        <color theme="1"/>
        <rFont val="宋体"/>
        <family val="3"/>
        <charset val="134"/>
      </rPr>
      <t>号文件补贴标准执行</t>
    </r>
  </si>
  <si>
    <t>中央</t>
  </si>
  <si>
    <r>
      <rPr>
        <sz val="9"/>
        <color theme="1"/>
        <rFont val="宋体"/>
        <family val="3"/>
        <charset val="134"/>
      </rPr>
      <t>完成种植任务</t>
    </r>
    <r>
      <rPr>
        <sz val="9"/>
        <color theme="1"/>
        <rFont val="Times New Roman"/>
        <family val="1"/>
      </rPr>
      <t>10000</t>
    </r>
    <r>
      <rPr>
        <sz val="9"/>
        <color theme="1"/>
        <rFont val="宋体"/>
        <family val="3"/>
        <charset val="134"/>
      </rPr>
      <t>亩，基地管护到位，按时完成验收，帮助农户增产增收</t>
    </r>
  </si>
  <si>
    <r>
      <rPr>
        <sz val="9"/>
        <color theme="1"/>
        <rFont val="Times New Roman"/>
        <family val="1"/>
      </rPr>
      <t>2021</t>
    </r>
    <r>
      <rPr>
        <sz val="9"/>
        <color theme="1"/>
        <rFont val="宋体"/>
        <family val="3"/>
        <charset val="134"/>
      </rPr>
      <t>年</t>
    </r>
    <r>
      <rPr>
        <sz val="9"/>
        <color theme="1"/>
        <rFont val="Times New Roman"/>
        <family val="1"/>
      </rPr>
      <t>12</t>
    </r>
    <r>
      <rPr>
        <sz val="9"/>
        <color theme="1"/>
        <rFont val="宋体"/>
        <family val="3"/>
        <charset val="134"/>
      </rPr>
      <t>月</t>
    </r>
  </si>
  <si>
    <r>
      <rPr>
        <sz val="9"/>
        <color theme="1"/>
        <rFont val="宋体"/>
        <family val="3"/>
        <charset val="134"/>
      </rPr>
      <t>县农业农村局</t>
    </r>
  </si>
  <si>
    <t>所在乡镇</t>
  </si>
  <si>
    <r>
      <rPr>
        <sz val="9"/>
        <color theme="1"/>
        <rFont val="宋体"/>
        <family val="3"/>
        <charset val="134"/>
      </rPr>
      <t>油茶产业基地建设奖补</t>
    </r>
  </si>
  <si>
    <r>
      <rPr>
        <sz val="9"/>
        <color theme="1"/>
        <rFont val="宋体"/>
        <family val="3"/>
        <charset val="134"/>
      </rPr>
      <t>新造油茶</t>
    </r>
    <r>
      <rPr>
        <sz val="9"/>
        <color theme="1"/>
        <rFont val="Times New Roman"/>
        <family val="1"/>
      </rPr>
      <t>6000</t>
    </r>
    <r>
      <rPr>
        <sz val="9"/>
        <color theme="1"/>
        <rFont val="宋体"/>
        <family val="3"/>
        <charset val="134"/>
      </rPr>
      <t>亩</t>
    </r>
  </si>
  <si>
    <r>
      <rPr>
        <sz val="9"/>
        <color theme="1"/>
        <rFont val="宋体"/>
        <family val="3"/>
        <charset val="134"/>
      </rPr>
      <t>完成种植任务</t>
    </r>
    <r>
      <rPr>
        <sz val="9"/>
        <color theme="1"/>
        <rFont val="Times New Roman"/>
        <family val="1"/>
      </rPr>
      <t>6000</t>
    </r>
    <r>
      <rPr>
        <sz val="9"/>
        <color theme="1"/>
        <rFont val="宋体"/>
        <family val="3"/>
        <charset val="134"/>
      </rPr>
      <t>亩，基地管护到位，按时完成验收，帮助农户增产增收</t>
    </r>
  </si>
  <si>
    <r>
      <rPr>
        <sz val="9"/>
        <color theme="1"/>
        <rFont val="宋体"/>
        <family val="3"/>
        <charset val="134"/>
      </rPr>
      <t>中药材产业基地建设奖补</t>
    </r>
  </si>
  <si>
    <r>
      <rPr>
        <sz val="9"/>
        <color theme="1"/>
        <rFont val="宋体"/>
        <family val="3"/>
        <charset val="134"/>
      </rPr>
      <t>新建中药材</t>
    </r>
    <r>
      <rPr>
        <sz val="9"/>
        <color theme="1"/>
        <rFont val="Times New Roman"/>
        <family val="1"/>
      </rPr>
      <t>14000</t>
    </r>
    <r>
      <rPr>
        <sz val="9"/>
        <color theme="1"/>
        <rFont val="宋体"/>
        <family val="3"/>
        <charset val="134"/>
      </rPr>
      <t>亩</t>
    </r>
  </si>
  <si>
    <r>
      <rPr>
        <sz val="9"/>
        <color theme="1"/>
        <rFont val="宋体"/>
        <family val="3"/>
        <charset val="134"/>
      </rPr>
      <t>完成种植任务</t>
    </r>
    <r>
      <rPr>
        <sz val="9"/>
        <color theme="1"/>
        <rFont val="Times New Roman"/>
        <family val="1"/>
      </rPr>
      <t>14000</t>
    </r>
    <r>
      <rPr>
        <sz val="9"/>
        <color theme="1"/>
        <rFont val="宋体"/>
        <family val="3"/>
        <charset val="134"/>
      </rPr>
      <t>亩，基地管护到位，按时完成验收，帮助农户增产增收</t>
    </r>
  </si>
  <si>
    <r>
      <rPr>
        <sz val="9"/>
        <color theme="1"/>
        <rFont val="Times New Roman"/>
        <family val="1"/>
      </rPr>
      <t>“</t>
    </r>
    <r>
      <rPr>
        <sz val="9"/>
        <color theme="1"/>
        <rFont val="宋体"/>
        <family val="3"/>
        <charset val="134"/>
      </rPr>
      <t>两茶一药产业加工建设奖补</t>
    </r>
  </si>
  <si>
    <r>
      <rPr>
        <sz val="9"/>
        <color theme="1"/>
        <rFont val="宋体"/>
        <family val="3"/>
        <charset val="134"/>
      </rPr>
      <t>乡镇新建</t>
    </r>
    <r>
      <rPr>
        <sz val="9"/>
        <color theme="1"/>
        <rFont val="Times New Roman"/>
        <family val="1"/>
      </rPr>
      <t>1</t>
    </r>
    <r>
      <rPr>
        <sz val="9"/>
        <color theme="1"/>
        <rFont val="宋体"/>
        <family val="3"/>
        <charset val="134"/>
      </rPr>
      <t>个农产品加工厂房</t>
    </r>
  </si>
  <si>
    <r>
      <rPr>
        <sz val="9"/>
        <color theme="1"/>
        <rFont val="宋体"/>
        <family val="3"/>
        <charset val="134"/>
      </rPr>
      <t>完成加工厂房建设，并投入使用，增产增收，增加农业企业收入</t>
    </r>
  </si>
  <si>
    <t>农达健康产业公司、盛峰油业公司、康源有业公司、众扶农业公司等</t>
  </si>
  <si>
    <r>
      <rPr>
        <sz val="9"/>
        <color theme="1"/>
        <rFont val="Times New Roman"/>
        <family val="1"/>
      </rPr>
      <t>“</t>
    </r>
    <r>
      <rPr>
        <sz val="9"/>
        <color theme="1"/>
        <rFont val="宋体"/>
        <family val="3"/>
        <charset val="134"/>
      </rPr>
      <t>两茶一药产业品牌建设奖补</t>
    </r>
  </si>
  <si>
    <r>
      <rPr>
        <sz val="9"/>
        <color theme="1"/>
        <rFont val="宋体"/>
        <family val="3"/>
        <charset val="134"/>
      </rPr>
      <t>申报市级以上龙头企业，创建农旅结合示范基地，开展</t>
    </r>
    <r>
      <rPr>
        <sz val="9"/>
        <color theme="1"/>
        <rFont val="Times New Roman"/>
        <family val="1"/>
      </rPr>
      <t>“</t>
    </r>
    <r>
      <rPr>
        <sz val="9"/>
        <color theme="1"/>
        <rFont val="宋体"/>
        <family val="3"/>
        <charset val="134"/>
      </rPr>
      <t>两品一标</t>
    </r>
    <r>
      <rPr>
        <sz val="9"/>
        <color theme="1"/>
        <rFont val="Times New Roman"/>
        <family val="1"/>
      </rPr>
      <t>”</t>
    </r>
    <r>
      <rPr>
        <sz val="9"/>
        <color theme="1"/>
        <rFont val="宋体"/>
        <family val="3"/>
        <charset val="134"/>
      </rPr>
      <t>论证</t>
    </r>
  </si>
  <si>
    <r>
      <rPr>
        <sz val="9"/>
        <color theme="1"/>
        <rFont val="宋体"/>
        <family val="3"/>
        <charset val="134"/>
      </rPr>
      <t>获得各级品牌称号</t>
    </r>
  </si>
  <si>
    <t>（二）</t>
  </si>
  <si>
    <t>村级产业园抚育项目</t>
  </si>
  <si>
    <r>
      <rPr>
        <sz val="9"/>
        <rFont val="Times New Roman"/>
        <family val="1"/>
      </rPr>
      <t>30</t>
    </r>
    <r>
      <rPr>
        <sz val="9"/>
        <rFont val="宋体"/>
        <family val="3"/>
        <charset val="134"/>
      </rPr>
      <t>亩吴茱萸种植基地抚育</t>
    </r>
  </si>
  <si>
    <t>双江镇</t>
  </si>
  <si>
    <t>竹塘村</t>
  </si>
  <si>
    <r>
      <rPr>
        <sz val="9"/>
        <rFont val="Times New Roman"/>
        <family val="1"/>
      </rPr>
      <t>500</t>
    </r>
    <r>
      <rPr>
        <sz val="9"/>
        <rFont val="宋体"/>
        <family val="3"/>
        <charset val="134"/>
      </rPr>
      <t>元</t>
    </r>
    <r>
      <rPr>
        <sz val="9"/>
        <rFont val="Times New Roman"/>
        <family val="1"/>
      </rPr>
      <t>/</t>
    </r>
    <r>
      <rPr>
        <sz val="9"/>
        <rFont val="宋体"/>
        <family val="3"/>
        <charset val="134"/>
      </rPr>
      <t>亩</t>
    </r>
  </si>
  <si>
    <r>
      <rPr>
        <sz val="9"/>
        <rFont val="宋体"/>
        <family val="3"/>
        <charset val="134"/>
      </rPr>
      <t>巩固产业基地，带动就业</t>
    </r>
    <r>
      <rPr>
        <sz val="9"/>
        <rFont val="Times New Roman"/>
        <family val="1"/>
      </rPr>
      <t>12</t>
    </r>
    <r>
      <rPr>
        <sz val="9"/>
        <rFont val="宋体"/>
        <family val="3"/>
        <charset val="134"/>
      </rPr>
      <t>人</t>
    </r>
  </si>
  <si>
    <r>
      <rPr>
        <sz val="9"/>
        <rFont val="Times New Roman"/>
        <family val="1"/>
      </rPr>
      <t>2021</t>
    </r>
    <r>
      <rPr>
        <sz val="9"/>
        <rFont val="宋体"/>
        <family val="3"/>
        <charset val="134"/>
      </rPr>
      <t>年</t>
    </r>
    <r>
      <rPr>
        <sz val="9"/>
        <rFont val="Times New Roman"/>
        <family val="1"/>
      </rPr>
      <t>12</t>
    </r>
    <r>
      <rPr>
        <sz val="9"/>
        <rFont val="宋体"/>
        <family val="3"/>
        <charset val="134"/>
      </rPr>
      <t>月</t>
    </r>
  </si>
  <si>
    <t>双江镇人民政府</t>
  </si>
  <si>
    <t>新塘村</t>
  </si>
  <si>
    <r>
      <rPr>
        <sz val="9"/>
        <rFont val="Times New Roman"/>
        <family val="1"/>
      </rPr>
      <t>40</t>
    </r>
    <r>
      <rPr>
        <sz val="9"/>
        <rFont val="宋体"/>
        <family val="3"/>
        <charset val="134"/>
      </rPr>
      <t>亩吴茱萸种植基地抚育</t>
    </r>
  </si>
  <si>
    <t>传素村</t>
  </si>
  <si>
    <r>
      <rPr>
        <sz val="9"/>
        <rFont val="宋体"/>
        <family val="3"/>
        <charset val="134"/>
      </rPr>
      <t>巩固产业基地，带动就业</t>
    </r>
    <r>
      <rPr>
        <sz val="9"/>
        <rFont val="Times New Roman"/>
        <family val="1"/>
      </rPr>
      <t>15</t>
    </r>
    <r>
      <rPr>
        <sz val="9"/>
        <rFont val="宋体"/>
        <family val="3"/>
        <charset val="134"/>
      </rPr>
      <t>人</t>
    </r>
  </si>
  <si>
    <r>
      <rPr>
        <sz val="9"/>
        <rFont val="Times New Roman"/>
        <family val="1"/>
      </rPr>
      <t>50</t>
    </r>
    <r>
      <rPr>
        <sz val="9"/>
        <rFont val="宋体"/>
        <family val="3"/>
        <charset val="134"/>
      </rPr>
      <t>亩吴茱萸种植基地抚育</t>
    </r>
  </si>
  <si>
    <t>竹坪村</t>
  </si>
  <si>
    <r>
      <rPr>
        <sz val="9"/>
        <rFont val="宋体"/>
        <family val="3"/>
        <charset val="134"/>
      </rPr>
      <t>巩固产业基地，带动就业</t>
    </r>
    <r>
      <rPr>
        <sz val="9"/>
        <rFont val="Times New Roman"/>
        <family val="1"/>
      </rPr>
      <t>5</t>
    </r>
    <r>
      <rPr>
        <sz val="9"/>
        <rFont val="宋体"/>
        <family val="3"/>
        <charset val="134"/>
      </rPr>
      <t>人</t>
    </r>
  </si>
  <si>
    <r>
      <rPr>
        <sz val="9"/>
        <rFont val="Times New Roman"/>
        <family val="1"/>
      </rPr>
      <t>76</t>
    </r>
    <r>
      <rPr>
        <sz val="9"/>
        <rFont val="宋体"/>
        <family val="3"/>
        <charset val="134"/>
      </rPr>
      <t>亩油茶基地抚育</t>
    </r>
  </si>
  <si>
    <t>播阳镇</t>
  </si>
  <si>
    <t>播阳村</t>
  </si>
  <si>
    <r>
      <rPr>
        <sz val="9"/>
        <rFont val="宋体"/>
        <family val="3"/>
        <charset val="134"/>
      </rPr>
      <t>巩固产业基地，带动就业</t>
    </r>
    <r>
      <rPr>
        <sz val="9"/>
        <rFont val="Times New Roman"/>
        <family val="1"/>
      </rPr>
      <t>249</t>
    </r>
    <r>
      <rPr>
        <sz val="9"/>
        <rFont val="宋体"/>
        <family val="3"/>
        <charset val="134"/>
      </rPr>
      <t>人</t>
    </r>
  </si>
  <si>
    <t>播阳镇人民政府</t>
  </si>
  <si>
    <r>
      <rPr>
        <sz val="9"/>
        <rFont val="Times New Roman"/>
        <family val="1"/>
      </rPr>
      <t>65</t>
    </r>
    <r>
      <rPr>
        <sz val="9"/>
        <rFont val="宋体"/>
        <family val="3"/>
        <charset val="134"/>
      </rPr>
      <t>亩油茶基地抚育</t>
    </r>
  </si>
  <si>
    <t>上寨村</t>
  </si>
  <si>
    <r>
      <rPr>
        <sz val="9"/>
        <rFont val="宋体"/>
        <family val="3"/>
        <charset val="134"/>
      </rPr>
      <t>巩固产业基地，带动就业</t>
    </r>
    <r>
      <rPr>
        <sz val="9"/>
        <rFont val="Times New Roman"/>
        <family val="1"/>
      </rPr>
      <t>277</t>
    </r>
    <r>
      <rPr>
        <sz val="9"/>
        <rFont val="宋体"/>
        <family val="3"/>
        <charset val="134"/>
      </rPr>
      <t>人</t>
    </r>
  </si>
  <si>
    <r>
      <rPr>
        <sz val="9"/>
        <rFont val="Times New Roman"/>
        <family val="1"/>
      </rPr>
      <t>55</t>
    </r>
    <r>
      <rPr>
        <sz val="9"/>
        <rFont val="宋体"/>
        <family val="3"/>
        <charset val="134"/>
      </rPr>
      <t>亩油茶基地抚育</t>
    </r>
  </si>
  <si>
    <t>陈团村</t>
  </si>
  <si>
    <r>
      <rPr>
        <sz val="9"/>
        <rFont val="宋体"/>
        <family val="3"/>
        <charset val="134"/>
      </rPr>
      <t>巩固产业基地，带动就业</t>
    </r>
    <r>
      <rPr>
        <sz val="9"/>
        <rFont val="Times New Roman"/>
        <family val="1"/>
      </rPr>
      <t>298</t>
    </r>
    <r>
      <rPr>
        <sz val="9"/>
        <rFont val="宋体"/>
        <family val="3"/>
        <charset val="134"/>
      </rPr>
      <t>人</t>
    </r>
  </si>
  <si>
    <r>
      <rPr>
        <sz val="9"/>
        <rFont val="Times New Roman"/>
        <family val="1"/>
      </rPr>
      <t>297</t>
    </r>
    <r>
      <rPr>
        <sz val="9"/>
        <rFont val="宋体"/>
        <family val="3"/>
        <charset val="134"/>
      </rPr>
      <t>亩油茶基地抚育</t>
    </r>
  </si>
  <si>
    <t>寨什村</t>
  </si>
  <si>
    <r>
      <rPr>
        <sz val="9"/>
        <rFont val="宋体"/>
        <family val="3"/>
        <charset val="134"/>
      </rPr>
      <t>巩固产业基地，带动就业</t>
    </r>
    <r>
      <rPr>
        <sz val="9"/>
        <rFont val="Times New Roman"/>
        <family val="1"/>
      </rPr>
      <t>247</t>
    </r>
    <r>
      <rPr>
        <sz val="9"/>
        <rFont val="宋体"/>
        <family val="3"/>
        <charset val="134"/>
      </rPr>
      <t>人</t>
    </r>
  </si>
  <si>
    <r>
      <rPr>
        <sz val="9"/>
        <rFont val="Times New Roman"/>
        <family val="1"/>
      </rPr>
      <t>120</t>
    </r>
    <r>
      <rPr>
        <sz val="9"/>
        <rFont val="宋体"/>
        <family val="3"/>
        <charset val="134"/>
      </rPr>
      <t>亩油茶基地抚育</t>
    </r>
  </si>
  <si>
    <t>地角村</t>
  </si>
  <si>
    <r>
      <rPr>
        <sz val="9"/>
        <rFont val="宋体"/>
        <family val="3"/>
        <charset val="134"/>
      </rPr>
      <t>巩固产业基地，带动就业</t>
    </r>
    <r>
      <rPr>
        <sz val="9"/>
        <rFont val="Times New Roman"/>
        <family val="1"/>
      </rPr>
      <t>448</t>
    </r>
    <r>
      <rPr>
        <sz val="9"/>
        <rFont val="宋体"/>
        <family val="3"/>
        <charset val="134"/>
      </rPr>
      <t>人</t>
    </r>
  </si>
  <si>
    <r>
      <rPr>
        <sz val="9"/>
        <rFont val="宋体"/>
        <family val="3"/>
        <charset val="134"/>
      </rPr>
      <t>大高盘</t>
    </r>
    <r>
      <rPr>
        <sz val="9"/>
        <rFont val="Times New Roman"/>
        <family val="1"/>
      </rPr>
      <t>80</t>
    </r>
    <r>
      <rPr>
        <sz val="9"/>
        <rFont val="宋体"/>
        <family val="3"/>
        <charset val="134"/>
      </rPr>
      <t>亩茶叶基地抚育</t>
    </r>
  </si>
  <si>
    <t>大高坪乡</t>
  </si>
  <si>
    <t>大高坪村</t>
  </si>
  <si>
    <r>
      <rPr>
        <sz val="9"/>
        <rFont val="宋体"/>
        <family val="3"/>
        <charset val="134"/>
      </rPr>
      <t>巩固产业基地，带动就业</t>
    </r>
    <r>
      <rPr>
        <sz val="9"/>
        <rFont val="Times New Roman"/>
        <family val="1"/>
      </rPr>
      <t>300</t>
    </r>
    <r>
      <rPr>
        <sz val="9"/>
        <rFont val="宋体"/>
        <family val="3"/>
        <charset val="134"/>
      </rPr>
      <t>余人</t>
    </r>
  </si>
  <si>
    <t>大高坪乡人民政府</t>
  </si>
  <si>
    <r>
      <rPr>
        <sz val="9"/>
        <rFont val="宋体"/>
        <family val="3"/>
        <charset val="134"/>
      </rPr>
      <t>梨子坡</t>
    </r>
    <r>
      <rPr>
        <sz val="9"/>
        <rFont val="Times New Roman"/>
        <family val="1"/>
      </rPr>
      <t>80</t>
    </r>
    <r>
      <rPr>
        <sz val="9"/>
        <rFont val="宋体"/>
        <family val="3"/>
        <charset val="134"/>
      </rPr>
      <t>亩茶叶基地抚育</t>
    </r>
  </si>
  <si>
    <r>
      <rPr>
        <sz val="9"/>
        <rFont val="Times New Roman"/>
        <family val="1"/>
      </rPr>
      <t>60</t>
    </r>
    <r>
      <rPr>
        <sz val="9"/>
        <rFont val="宋体"/>
        <family val="3"/>
        <charset val="134"/>
      </rPr>
      <t>亩茶叶基地抚育</t>
    </r>
  </si>
  <si>
    <t>龙寨塘村</t>
  </si>
  <si>
    <r>
      <rPr>
        <sz val="9"/>
        <rFont val="宋体"/>
        <family val="3"/>
        <charset val="134"/>
      </rPr>
      <t>巩固产业基地，带动就业</t>
    </r>
    <r>
      <rPr>
        <sz val="9"/>
        <rFont val="Times New Roman"/>
        <family val="1"/>
      </rPr>
      <t>110</t>
    </r>
    <r>
      <rPr>
        <sz val="9"/>
        <rFont val="宋体"/>
        <family val="3"/>
        <charset val="134"/>
      </rPr>
      <t>人</t>
    </r>
  </si>
  <si>
    <r>
      <rPr>
        <sz val="9"/>
        <rFont val="Times New Roman"/>
        <family val="1"/>
      </rPr>
      <t>71</t>
    </r>
    <r>
      <rPr>
        <sz val="9"/>
        <rFont val="宋体"/>
        <family val="3"/>
        <charset val="134"/>
      </rPr>
      <t>亩油茶基地抚育</t>
    </r>
  </si>
  <si>
    <t>地了村</t>
  </si>
  <si>
    <r>
      <rPr>
        <sz val="9"/>
        <rFont val="宋体"/>
        <family val="3"/>
        <charset val="134"/>
      </rPr>
      <t>巩固产业基地，带动就业</t>
    </r>
    <r>
      <rPr>
        <sz val="9"/>
        <rFont val="Times New Roman"/>
        <family val="1"/>
      </rPr>
      <t>119</t>
    </r>
    <r>
      <rPr>
        <sz val="9"/>
        <rFont val="宋体"/>
        <family val="3"/>
        <charset val="134"/>
      </rPr>
      <t>人</t>
    </r>
  </si>
  <si>
    <r>
      <rPr>
        <sz val="9"/>
        <rFont val="Times New Roman"/>
        <family val="1"/>
      </rPr>
      <t>61</t>
    </r>
    <r>
      <rPr>
        <sz val="9"/>
        <rFont val="宋体"/>
        <family val="3"/>
        <charset val="134"/>
      </rPr>
      <t>亩油茶基地抚育</t>
    </r>
  </si>
  <si>
    <r>
      <rPr>
        <sz val="9"/>
        <rFont val="Times New Roman"/>
        <family val="1"/>
      </rPr>
      <t>80</t>
    </r>
    <r>
      <rPr>
        <sz val="9"/>
        <rFont val="宋体"/>
        <family val="3"/>
        <charset val="134"/>
      </rPr>
      <t>亩油茶基地抚育</t>
    </r>
  </si>
  <si>
    <t>黄柏村</t>
  </si>
  <si>
    <r>
      <rPr>
        <sz val="9"/>
        <rFont val="宋体"/>
        <family val="3"/>
        <charset val="134"/>
      </rPr>
      <t>巩固产业基地，带动就业</t>
    </r>
    <r>
      <rPr>
        <sz val="9"/>
        <rFont val="Times New Roman"/>
        <family val="1"/>
      </rPr>
      <t>100</t>
    </r>
    <r>
      <rPr>
        <sz val="9"/>
        <rFont val="宋体"/>
        <family val="3"/>
        <charset val="134"/>
      </rPr>
      <t>余人</t>
    </r>
  </si>
  <si>
    <r>
      <rPr>
        <sz val="9"/>
        <rFont val="Times New Roman"/>
        <family val="1"/>
      </rPr>
      <t>100</t>
    </r>
    <r>
      <rPr>
        <sz val="9"/>
        <rFont val="宋体"/>
        <family val="3"/>
        <charset val="134"/>
      </rPr>
      <t>亩油茶基地抚育</t>
    </r>
  </si>
  <si>
    <t>菁芜洲镇</t>
  </si>
  <si>
    <t>八路村</t>
  </si>
  <si>
    <t>菁芜洲镇人民政府</t>
  </si>
  <si>
    <r>
      <rPr>
        <sz val="9"/>
        <rFont val="Times New Roman"/>
        <family val="1"/>
      </rPr>
      <t>30</t>
    </r>
    <r>
      <rPr>
        <sz val="9"/>
        <rFont val="宋体"/>
        <family val="3"/>
        <charset val="134"/>
      </rPr>
      <t>亩桃子基地抚育</t>
    </r>
  </si>
  <si>
    <t>县溪镇</t>
  </si>
  <si>
    <t>杆子溪村</t>
  </si>
  <si>
    <r>
      <rPr>
        <sz val="9"/>
        <rFont val="宋体"/>
        <family val="3"/>
        <charset val="134"/>
      </rPr>
      <t>巩固产业基地，带动就业</t>
    </r>
    <r>
      <rPr>
        <sz val="9"/>
        <rFont val="Times New Roman"/>
        <family val="1"/>
      </rPr>
      <t>20</t>
    </r>
    <r>
      <rPr>
        <sz val="9"/>
        <rFont val="宋体"/>
        <family val="3"/>
        <charset val="134"/>
      </rPr>
      <t>人</t>
    </r>
  </si>
  <si>
    <t>县溪镇人民政府</t>
  </si>
  <si>
    <r>
      <rPr>
        <sz val="9"/>
        <rFont val="Times New Roman"/>
        <family val="1"/>
      </rPr>
      <t>110</t>
    </r>
    <r>
      <rPr>
        <sz val="9"/>
        <rFont val="宋体"/>
        <family val="3"/>
        <charset val="134"/>
      </rPr>
      <t>亩油茶基地抚育</t>
    </r>
  </si>
  <si>
    <t>棉花坪村</t>
  </si>
  <si>
    <r>
      <rPr>
        <sz val="9"/>
        <rFont val="Times New Roman"/>
        <family val="1"/>
      </rPr>
      <t>80</t>
    </r>
    <r>
      <rPr>
        <sz val="9"/>
        <rFont val="宋体"/>
        <family val="3"/>
        <charset val="134"/>
      </rPr>
      <t>亩村级油茶产业园基地抚育</t>
    </r>
  </si>
  <si>
    <t>张黄村</t>
  </si>
  <si>
    <r>
      <rPr>
        <sz val="9"/>
        <rFont val="Times New Roman"/>
        <family val="1"/>
      </rPr>
      <t>26</t>
    </r>
    <r>
      <rPr>
        <sz val="9"/>
        <rFont val="宋体"/>
        <family val="3"/>
        <charset val="134"/>
      </rPr>
      <t>亩石菖蒲抚育</t>
    </r>
  </si>
  <si>
    <t>地宅包里村</t>
  </si>
  <si>
    <r>
      <rPr>
        <sz val="9"/>
        <rFont val="Times New Roman"/>
        <family val="1"/>
      </rPr>
      <t>65</t>
    </r>
    <r>
      <rPr>
        <sz val="9"/>
        <rFont val="宋体"/>
        <family val="3"/>
        <charset val="134"/>
      </rPr>
      <t>亩村级油茶产业园基地抚育</t>
    </r>
  </si>
  <si>
    <t>西流村</t>
  </si>
  <si>
    <r>
      <rPr>
        <sz val="9"/>
        <rFont val="宋体"/>
        <family val="3"/>
        <charset val="134"/>
      </rPr>
      <t>巩固产业基地，带动就业</t>
    </r>
    <r>
      <rPr>
        <sz val="9"/>
        <rFont val="Times New Roman"/>
        <family val="1"/>
      </rPr>
      <t>30</t>
    </r>
    <r>
      <rPr>
        <sz val="9"/>
        <rFont val="宋体"/>
        <family val="3"/>
        <charset val="134"/>
      </rPr>
      <t>人</t>
    </r>
  </si>
  <si>
    <r>
      <rPr>
        <sz val="9"/>
        <rFont val="Times New Roman"/>
        <family val="1"/>
      </rPr>
      <t>187</t>
    </r>
    <r>
      <rPr>
        <sz val="9"/>
        <rFont val="宋体"/>
        <family val="3"/>
        <charset val="134"/>
      </rPr>
      <t>亩油茶产业园基地抚育</t>
    </r>
  </si>
  <si>
    <t>恭城村</t>
  </si>
  <si>
    <r>
      <rPr>
        <sz val="9"/>
        <rFont val="宋体"/>
        <family val="3"/>
        <charset val="134"/>
      </rPr>
      <t>巩固产业基地，带动就业</t>
    </r>
    <r>
      <rPr>
        <sz val="9"/>
        <rFont val="Times New Roman"/>
        <family val="1"/>
      </rPr>
      <t>36</t>
    </r>
    <r>
      <rPr>
        <sz val="9"/>
        <rFont val="宋体"/>
        <family val="3"/>
        <charset val="134"/>
      </rPr>
      <t>人</t>
    </r>
  </si>
  <si>
    <r>
      <rPr>
        <sz val="9"/>
        <rFont val="宋体"/>
        <family val="3"/>
        <charset val="134"/>
      </rPr>
      <t>茶叶种植</t>
    </r>
    <r>
      <rPr>
        <sz val="9"/>
        <rFont val="Times New Roman"/>
        <family val="1"/>
      </rPr>
      <t>117</t>
    </r>
    <r>
      <rPr>
        <sz val="9"/>
        <rFont val="宋体"/>
        <family val="3"/>
        <charset val="134"/>
      </rPr>
      <t>亩</t>
    </r>
  </si>
  <si>
    <t>坪坦乡</t>
  </si>
  <si>
    <t>都天村</t>
  </si>
  <si>
    <r>
      <rPr>
        <sz val="9"/>
        <rFont val="宋体"/>
        <family val="3"/>
        <charset val="134"/>
      </rPr>
      <t>项目实施</t>
    </r>
    <r>
      <rPr>
        <sz val="9"/>
        <rFont val="Times New Roman"/>
        <family val="1"/>
      </rPr>
      <t>3</t>
    </r>
    <r>
      <rPr>
        <sz val="9"/>
        <rFont val="宋体"/>
        <family val="3"/>
        <charset val="134"/>
      </rPr>
      <t>到</t>
    </r>
    <r>
      <rPr>
        <sz val="9"/>
        <rFont val="Times New Roman"/>
        <family val="1"/>
      </rPr>
      <t>5</t>
    </r>
    <r>
      <rPr>
        <sz val="9"/>
        <rFont val="宋体"/>
        <family val="3"/>
        <charset val="134"/>
      </rPr>
      <t>年，每亩可产茶叶</t>
    </r>
    <r>
      <rPr>
        <sz val="9"/>
        <rFont val="Times New Roman"/>
        <family val="1"/>
      </rPr>
      <t>1100</t>
    </r>
    <r>
      <rPr>
        <sz val="9"/>
        <rFont val="宋体"/>
        <family val="3"/>
        <charset val="134"/>
      </rPr>
      <t>斤以上</t>
    </r>
  </si>
  <si>
    <t>坪坦乡人民政府</t>
  </si>
  <si>
    <r>
      <rPr>
        <sz val="9"/>
        <rFont val="宋体"/>
        <family val="3"/>
        <charset val="134"/>
      </rPr>
      <t>油茶种植</t>
    </r>
    <r>
      <rPr>
        <sz val="9"/>
        <rFont val="Times New Roman"/>
        <family val="1"/>
      </rPr>
      <t>106</t>
    </r>
    <r>
      <rPr>
        <sz val="9"/>
        <rFont val="宋体"/>
        <family val="3"/>
        <charset val="134"/>
      </rPr>
      <t>亩</t>
    </r>
  </si>
  <si>
    <t>双吉村</t>
  </si>
  <si>
    <r>
      <rPr>
        <sz val="9"/>
        <rFont val="宋体"/>
        <family val="3"/>
        <charset val="134"/>
      </rPr>
      <t>项目实施</t>
    </r>
    <r>
      <rPr>
        <sz val="9"/>
        <rFont val="Times New Roman"/>
        <family val="1"/>
      </rPr>
      <t>5-7</t>
    </r>
    <r>
      <rPr>
        <sz val="9"/>
        <rFont val="宋体"/>
        <family val="3"/>
        <charset val="134"/>
      </rPr>
      <t>年后，每亩可产茶油</t>
    </r>
    <r>
      <rPr>
        <sz val="9"/>
        <rFont val="Times New Roman"/>
        <family val="1"/>
      </rPr>
      <t>70</t>
    </r>
    <r>
      <rPr>
        <sz val="9"/>
        <rFont val="宋体"/>
        <family val="3"/>
        <charset val="134"/>
      </rPr>
      <t>斤</t>
    </r>
    <r>
      <rPr>
        <sz val="9"/>
        <rFont val="Times New Roman"/>
        <family val="1"/>
      </rPr>
      <t>.</t>
    </r>
    <r>
      <rPr>
        <sz val="9"/>
        <rFont val="宋体"/>
        <family val="3"/>
        <charset val="134"/>
      </rPr>
      <t>每年可分红</t>
    </r>
    <r>
      <rPr>
        <sz val="9"/>
        <rFont val="Times New Roman"/>
        <family val="1"/>
      </rPr>
      <t>1</t>
    </r>
    <r>
      <rPr>
        <sz val="9"/>
        <rFont val="宋体"/>
        <family val="3"/>
        <charset val="134"/>
      </rPr>
      <t>万元以上</t>
    </r>
  </si>
  <si>
    <r>
      <rPr>
        <sz val="9"/>
        <rFont val="宋体"/>
        <family val="3"/>
        <charset val="134"/>
      </rPr>
      <t>青钱柳种植</t>
    </r>
    <r>
      <rPr>
        <sz val="9"/>
        <rFont val="Times New Roman"/>
        <family val="1"/>
      </rPr>
      <t>130</t>
    </r>
    <r>
      <rPr>
        <sz val="9"/>
        <rFont val="宋体"/>
        <family val="3"/>
        <charset val="134"/>
      </rPr>
      <t>亩</t>
    </r>
  </si>
  <si>
    <t>双层村</t>
  </si>
  <si>
    <r>
      <rPr>
        <sz val="9"/>
        <rFont val="宋体"/>
        <family val="3"/>
        <charset val="134"/>
      </rPr>
      <t>项目实施</t>
    </r>
    <r>
      <rPr>
        <sz val="9"/>
        <rFont val="Times New Roman"/>
        <family val="1"/>
      </rPr>
      <t>3</t>
    </r>
    <r>
      <rPr>
        <sz val="9"/>
        <rFont val="宋体"/>
        <family val="3"/>
        <charset val="134"/>
      </rPr>
      <t>到</t>
    </r>
    <r>
      <rPr>
        <sz val="9"/>
        <rFont val="Times New Roman"/>
        <family val="1"/>
      </rPr>
      <t>5</t>
    </r>
    <r>
      <rPr>
        <sz val="9"/>
        <rFont val="宋体"/>
        <family val="3"/>
        <charset val="134"/>
      </rPr>
      <t>年，每亩可产青钱柳</t>
    </r>
    <r>
      <rPr>
        <sz val="9"/>
        <rFont val="Times New Roman"/>
        <family val="1"/>
      </rPr>
      <t>1100-2600</t>
    </r>
    <r>
      <rPr>
        <sz val="9"/>
        <rFont val="宋体"/>
        <family val="3"/>
        <charset val="134"/>
      </rPr>
      <t>斤</t>
    </r>
  </si>
  <si>
    <r>
      <rPr>
        <sz val="9"/>
        <rFont val="宋体"/>
        <family val="3"/>
        <charset val="134"/>
      </rPr>
      <t>油茶种植</t>
    </r>
    <r>
      <rPr>
        <sz val="9"/>
        <rFont val="Times New Roman"/>
        <family val="1"/>
      </rPr>
      <t>50</t>
    </r>
    <r>
      <rPr>
        <sz val="9"/>
        <rFont val="宋体"/>
        <family val="3"/>
        <charset val="134"/>
      </rPr>
      <t>亩</t>
    </r>
  </si>
  <si>
    <t>半坡村</t>
  </si>
  <si>
    <r>
      <rPr>
        <sz val="9"/>
        <rFont val="宋体"/>
        <family val="3"/>
        <charset val="134"/>
      </rPr>
      <t>油茶种植</t>
    </r>
    <r>
      <rPr>
        <sz val="9"/>
        <rFont val="Times New Roman"/>
        <family val="1"/>
      </rPr>
      <t>200</t>
    </r>
    <r>
      <rPr>
        <sz val="9"/>
        <rFont val="宋体"/>
        <family val="3"/>
        <charset val="134"/>
      </rPr>
      <t>亩</t>
    </r>
  </si>
  <si>
    <t>平日村</t>
  </si>
  <si>
    <r>
      <rPr>
        <sz val="9"/>
        <rFont val="宋体"/>
        <family val="3"/>
        <charset val="134"/>
      </rPr>
      <t>项目实施</t>
    </r>
    <r>
      <rPr>
        <sz val="9"/>
        <rFont val="Times New Roman"/>
        <family val="1"/>
      </rPr>
      <t>5-7</t>
    </r>
    <r>
      <rPr>
        <sz val="9"/>
        <rFont val="宋体"/>
        <family val="3"/>
        <charset val="134"/>
      </rPr>
      <t>年后，每亩可产茶油</t>
    </r>
    <r>
      <rPr>
        <sz val="9"/>
        <rFont val="Times New Roman"/>
        <family val="1"/>
      </rPr>
      <t>70</t>
    </r>
    <r>
      <rPr>
        <sz val="9"/>
        <rFont val="宋体"/>
        <family val="3"/>
        <charset val="134"/>
      </rPr>
      <t>斤</t>
    </r>
    <r>
      <rPr>
        <sz val="9"/>
        <rFont val="Times New Roman"/>
        <family val="1"/>
      </rPr>
      <t>.</t>
    </r>
    <r>
      <rPr>
        <sz val="9"/>
        <rFont val="宋体"/>
        <family val="3"/>
        <charset val="134"/>
      </rPr>
      <t>每年可分红</t>
    </r>
    <r>
      <rPr>
        <sz val="9"/>
        <rFont val="Times New Roman"/>
        <family val="1"/>
      </rPr>
      <t>2</t>
    </r>
    <r>
      <rPr>
        <sz val="9"/>
        <rFont val="宋体"/>
        <family val="3"/>
        <charset val="134"/>
      </rPr>
      <t>万元以上</t>
    </r>
  </si>
  <si>
    <r>
      <rPr>
        <sz val="9"/>
        <rFont val="宋体"/>
        <family val="3"/>
        <charset val="134"/>
      </rPr>
      <t>中药材种植</t>
    </r>
    <r>
      <rPr>
        <sz val="9"/>
        <rFont val="Times New Roman"/>
        <family val="1"/>
      </rPr>
      <t>100</t>
    </r>
    <r>
      <rPr>
        <sz val="9"/>
        <rFont val="宋体"/>
        <family val="3"/>
        <charset val="134"/>
      </rPr>
      <t>亩</t>
    </r>
  </si>
  <si>
    <t>下盘村</t>
  </si>
  <si>
    <r>
      <rPr>
        <sz val="9"/>
        <rFont val="宋体"/>
        <family val="3"/>
        <charset val="134"/>
      </rPr>
      <t>项目实施</t>
    </r>
    <r>
      <rPr>
        <sz val="9"/>
        <rFont val="Times New Roman"/>
        <family val="1"/>
      </rPr>
      <t>5</t>
    </r>
    <r>
      <rPr>
        <sz val="9"/>
        <rFont val="宋体"/>
        <family val="3"/>
        <charset val="134"/>
      </rPr>
      <t>年后，每亩可产黑老虎</t>
    </r>
    <r>
      <rPr>
        <sz val="9"/>
        <rFont val="Times New Roman"/>
        <family val="1"/>
      </rPr>
      <t>1100-2600</t>
    </r>
    <r>
      <rPr>
        <sz val="9"/>
        <rFont val="宋体"/>
        <family val="3"/>
        <charset val="134"/>
      </rPr>
      <t>斤</t>
    </r>
  </si>
  <si>
    <r>
      <rPr>
        <sz val="9"/>
        <rFont val="宋体"/>
        <family val="3"/>
        <charset val="134"/>
      </rPr>
      <t>种植吴茱萸</t>
    </r>
    <r>
      <rPr>
        <sz val="9"/>
        <rFont val="Times New Roman"/>
        <family val="1"/>
      </rPr>
      <t>50</t>
    </r>
    <r>
      <rPr>
        <sz val="9"/>
        <rFont val="宋体"/>
        <family val="3"/>
        <charset val="134"/>
      </rPr>
      <t>亩</t>
    </r>
  </si>
  <si>
    <t>联坪村</t>
  </si>
  <si>
    <r>
      <rPr>
        <sz val="9"/>
        <rFont val="宋体"/>
        <family val="3"/>
        <charset val="134"/>
      </rPr>
      <t>项目实施</t>
    </r>
    <r>
      <rPr>
        <sz val="9"/>
        <rFont val="Times New Roman"/>
        <family val="1"/>
      </rPr>
      <t>3</t>
    </r>
    <r>
      <rPr>
        <sz val="9"/>
        <rFont val="宋体"/>
        <family val="3"/>
        <charset val="134"/>
      </rPr>
      <t>到</t>
    </r>
    <r>
      <rPr>
        <sz val="9"/>
        <rFont val="Times New Roman"/>
        <family val="1"/>
      </rPr>
      <t>5</t>
    </r>
    <r>
      <rPr>
        <sz val="9"/>
        <rFont val="宋体"/>
        <family val="3"/>
        <charset val="134"/>
      </rPr>
      <t>年，每亩可产药材</t>
    </r>
    <r>
      <rPr>
        <sz val="9"/>
        <rFont val="Times New Roman"/>
        <family val="1"/>
      </rPr>
      <t>1100-2600</t>
    </r>
    <r>
      <rPr>
        <sz val="9"/>
        <rFont val="宋体"/>
        <family val="3"/>
        <charset val="134"/>
      </rPr>
      <t>斤</t>
    </r>
  </si>
  <si>
    <r>
      <rPr>
        <sz val="9"/>
        <rFont val="Times New Roman"/>
        <family val="1"/>
      </rPr>
      <t>30</t>
    </r>
    <r>
      <rPr>
        <sz val="9"/>
        <rFont val="宋体"/>
        <family val="3"/>
        <charset val="134"/>
      </rPr>
      <t>亩桃子采摘园</t>
    </r>
  </si>
  <si>
    <t>万佛山镇</t>
  </si>
  <si>
    <t>石岩村</t>
  </si>
  <si>
    <r>
      <rPr>
        <sz val="9"/>
        <rFont val="宋体"/>
        <family val="3"/>
        <charset val="134"/>
      </rPr>
      <t>巩固产业基地，带动就业</t>
    </r>
    <r>
      <rPr>
        <sz val="9"/>
        <rFont val="Times New Roman"/>
        <family val="1"/>
      </rPr>
      <t>10</t>
    </r>
    <r>
      <rPr>
        <sz val="9"/>
        <rFont val="宋体"/>
        <family val="3"/>
        <charset val="134"/>
      </rPr>
      <t>人</t>
    </r>
  </si>
  <si>
    <t>万佛山镇人民政府</t>
  </si>
  <si>
    <r>
      <rPr>
        <sz val="9"/>
        <rFont val="Times New Roman"/>
        <family val="1"/>
      </rPr>
      <t>42</t>
    </r>
    <r>
      <rPr>
        <sz val="9"/>
        <rFont val="宋体"/>
        <family val="3"/>
        <charset val="134"/>
      </rPr>
      <t>亩黄金贡柚、红心柚</t>
    </r>
    <r>
      <rPr>
        <sz val="9"/>
        <rFont val="Times New Roman"/>
        <family val="1"/>
      </rPr>
      <t xml:space="preserve">
</t>
    </r>
    <r>
      <rPr>
        <sz val="9"/>
        <rFont val="宋体"/>
        <family val="3"/>
        <charset val="134"/>
      </rPr>
      <t>种植</t>
    </r>
  </si>
  <si>
    <t>所里村</t>
  </si>
  <si>
    <r>
      <rPr>
        <sz val="9"/>
        <rFont val="Times New Roman"/>
        <family val="1"/>
      </rPr>
      <t>120</t>
    </r>
    <r>
      <rPr>
        <sz val="9"/>
        <rFont val="宋体"/>
        <family val="3"/>
        <charset val="134"/>
      </rPr>
      <t>亩油茶种植</t>
    </r>
  </si>
  <si>
    <t>流源村</t>
  </si>
  <si>
    <r>
      <rPr>
        <sz val="9"/>
        <rFont val="Times New Roman"/>
        <family val="1"/>
      </rPr>
      <t>14</t>
    </r>
    <r>
      <rPr>
        <sz val="9"/>
        <rFont val="宋体"/>
        <family val="3"/>
        <charset val="134"/>
      </rPr>
      <t>亩白芨基地抚育</t>
    </r>
  </si>
  <si>
    <t>独坡镇</t>
  </si>
  <si>
    <t>金坑村</t>
  </si>
  <si>
    <r>
      <rPr>
        <sz val="9"/>
        <rFont val="宋体"/>
        <family val="3"/>
        <charset val="134"/>
      </rPr>
      <t>巩固产业基地，带动就业</t>
    </r>
    <r>
      <rPr>
        <sz val="9"/>
        <rFont val="Times New Roman"/>
        <family val="1"/>
      </rPr>
      <t>620</t>
    </r>
    <r>
      <rPr>
        <sz val="9"/>
        <rFont val="宋体"/>
        <family val="3"/>
        <charset val="134"/>
      </rPr>
      <t>人</t>
    </r>
  </si>
  <si>
    <t>独坡镇人民政府</t>
  </si>
  <si>
    <r>
      <rPr>
        <sz val="9"/>
        <rFont val="Times New Roman"/>
        <family val="1"/>
      </rPr>
      <t>580</t>
    </r>
    <r>
      <rPr>
        <sz val="9"/>
        <rFont val="宋体"/>
        <family val="3"/>
        <charset val="134"/>
      </rPr>
      <t>亩黄精基地抚育</t>
    </r>
  </si>
  <si>
    <t>独坡村</t>
  </si>
  <si>
    <r>
      <rPr>
        <sz val="9"/>
        <rFont val="宋体"/>
        <family val="3"/>
        <charset val="134"/>
      </rPr>
      <t>巩固产业基地，带动就业</t>
    </r>
    <r>
      <rPr>
        <sz val="9"/>
        <rFont val="Times New Roman"/>
        <family val="1"/>
      </rPr>
      <t>123</t>
    </r>
    <r>
      <rPr>
        <sz val="9"/>
        <rFont val="宋体"/>
        <family val="3"/>
        <charset val="134"/>
      </rPr>
      <t>人</t>
    </r>
  </si>
  <si>
    <r>
      <rPr>
        <sz val="9"/>
        <rFont val="Times New Roman"/>
        <family val="1"/>
      </rPr>
      <t>108</t>
    </r>
    <r>
      <rPr>
        <sz val="9"/>
        <rFont val="宋体"/>
        <family val="3"/>
        <charset val="134"/>
      </rPr>
      <t>亩岑罗山基地抚育</t>
    </r>
  </si>
  <si>
    <t>上岩村</t>
  </si>
  <si>
    <r>
      <rPr>
        <sz val="9"/>
        <rFont val="宋体"/>
        <family val="3"/>
        <charset val="134"/>
      </rPr>
      <t>巩固产业基地，带动就业</t>
    </r>
    <r>
      <rPr>
        <sz val="9"/>
        <rFont val="Times New Roman"/>
        <family val="1"/>
      </rPr>
      <t>132</t>
    </r>
    <r>
      <rPr>
        <sz val="9"/>
        <rFont val="宋体"/>
        <family val="3"/>
        <charset val="134"/>
      </rPr>
      <t>人</t>
    </r>
  </si>
  <si>
    <t>三十亩红心猕猴桃基地</t>
  </si>
  <si>
    <t>牙屯堡镇</t>
  </si>
  <si>
    <t>古伦村</t>
  </si>
  <si>
    <r>
      <rPr>
        <sz val="9"/>
        <rFont val="宋体"/>
        <family val="3"/>
        <charset val="134"/>
      </rPr>
      <t>巩固产业基地，带动就业</t>
    </r>
    <r>
      <rPr>
        <sz val="9"/>
        <rFont val="Times New Roman"/>
        <family val="1"/>
      </rPr>
      <t>40</t>
    </r>
    <r>
      <rPr>
        <sz val="9"/>
        <rFont val="宋体"/>
        <family val="3"/>
        <charset val="134"/>
      </rPr>
      <t>人</t>
    </r>
  </si>
  <si>
    <t>牙屯堡镇人民政府</t>
  </si>
  <si>
    <t>牙屯堡人民政府</t>
  </si>
  <si>
    <r>
      <rPr>
        <sz val="9"/>
        <rFont val="宋体"/>
        <family val="3"/>
        <charset val="134"/>
      </rPr>
      <t>油茶种植后续管理</t>
    </r>
  </si>
  <si>
    <r>
      <rPr>
        <sz val="9"/>
        <rFont val="宋体"/>
        <family val="3"/>
        <charset val="134"/>
      </rPr>
      <t>油茶种植</t>
    </r>
    <r>
      <rPr>
        <sz val="9"/>
        <rFont val="Times New Roman"/>
        <family val="1"/>
      </rPr>
      <t>91</t>
    </r>
    <r>
      <rPr>
        <sz val="9"/>
        <rFont val="宋体"/>
        <family val="3"/>
        <charset val="134"/>
      </rPr>
      <t>亩的后续管理</t>
    </r>
  </si>
  <si>
    <r>
      <rPr>
        <sz val="9"/>
        <rFont val="宋体"/>
        <family val="3"/>
        <charset val="134"/>
      </rPr>
      <t>牙屯堡镇</t>
    </r>
  </si>
  <si>
    <r>
      <rPr>
        <sz val="9"/>
        <rFont val="宋体"/>
        <family val="3"/>
        <charset val="134"/>
      </rPr>
      <t>老寨村</t>
    </r>
  </si>
  <si>
    <r>
      <rPr>
        <sz val="9"/>
        <rFont val="宋体"/>
        <family val="3"/>
        <charset val="134"/>
      </rPr>
      <t>全额补助</t>
    </r>
  </si>
  <si>
    <r>
      <rPr>
        <sz val="9"/>
        <rFont val="宋体"/>
        <family val="3"/>
        <charset val="134"/>
      </rPr>
      <t>提高全村</t>
    </r>
    <r>
      <rPr>
        <sz val="9"/>
        <rFont val="Times New Roman"/>
        <family val="1"/>
      </rPr>
      <t>14</t>
    </r>
    <r>
      <rPr>
        <sz val="9"/>
        <rFont val="宋体"/>
        <family val="3"/>
        <charset val="134"/>
      </rPr>
      <t>个自然小组的经济收益，</t>
    </r>
    <r>
      <rPr>
        <sz val="9"/>
        <rFont val="Times New Roman"/>
        <family val="1"/>
      </rPr>
      <t>384</t>
    </r>
    <r>
      <rPr>
        <sz val="9"/>
        <rFont val="宋体"/>
        <family val="3"/>
        <charset val="134"/>
      </rPr>
      <t>户村民受益。</t>
    </r>
  </si>
  <si>
    <t>牙屯堡镇老寨村</t>
  </si>
  <si>
    <r>
      <rPr>
        <sz val="9"/>
        <rFont val="Times New Roman"/>
        <family val="1"/>
      </rPr>
      <t>80</t>
    </r>
    <r>
      <rPr>
        <sz val="9"/>
        <rFont val="宋体"/>
        <family val="3"/>
        <charset val="134"/>
      </rPr>
      <t>亩油茶基地</t>
    </r>
  </si>
  <si>
    <t>地马村</t>
  </si>
  <si>
    <r>
      <rPr>
        <sz val="9"/>
        <rFont val="宋体"/>
        <family val="3"/>
        <charset val="134"/>
      </rPr>
      <t>巩固产业基地发展，带动就业</t>
    </r>
    <r>
      <rPr>
        <sz val="9"/>
        <rFont val="Times New Roman"/>
        <family val="1"/>
      </rPr>
      <t>30</t>
    </r>
    <r>
      <rPr>
        <sz val="9"/>
        <rFont val="宋体"/>
        <family val="3"/>
        <charset val="134"/>
      </rPr>
      <t>余人</t>
    </r>
  </si>
  <si>
    <r>
      <rPr>
        <sz val="9"/>
        <rFont val="Times New Roman"/>
        <family val="1"/>
      </rPr>
      <t>62</t>
    </r>
    <r>
      <rPr>
        <sz val="9"/>
        <rFont val="宋体"/>
        <family val="3"/>
        <charset val="134"/>
      </rPr>
      <t>亩油茶基地</t>
    </r>
  </si>
  <si>
    <t>甲田村</t>
  </si>
  <si>
    <r>
      <rPr>
        <sz val="9"/>
        <rFont val="宋体"/>
        <family val="3"/>
        <charset val="134"/>
      </rPr>
      <t>巩固产业基地，带动就业</t>
    </r>
    <r>
      <rPr>
        <sz val="9"/>
        <rFont val="Times New Roman"/>
        <family val="1"/>
      </rPr>
      <t>80</t>
    </r>
    <r>
      <rPr>
        <sz val="9"/>
        <rFont val="宋体"/>
        <family val="3"/>
        <charset val="134"/>
      </rPr>
      <t>余人</t>
    </r>
  </si>
  <si>
    <r>
      <rPr>
        <sz val="9"/>
        <rFont val="宋体"/>
        <family val="3"/>
        <charset val="134"/>
      </rPr>
      <t>洪冲茶油种植合作社灌溉用水建设</t>
    </r>
  </si>
  <si>
    <r>
      <rPr>
        <sz val="9"/>
        <rFont val="宋体"/>
        <family val="3"/>
        <charset val="134"/>
      </rPr>
      <t>灌溉用水配套设施建设</t>
    </r>
  </si>
  <si>
    <r>
      <rPr>
        <sz val="9"/>
        <rFont val="宋体"/>
        <family val="3"/>
        <charset val="134"/>
      </rPr>
      <t>金殿村</t>
    </r>
  </si>
  <si>
    <r>
      <rPr>
        <sz val="9"/>
        <rFont val="宋体"/>
        <family val="3"/>
        <charset val="134"/>
      </rPr>
      <t>省级</t>
    </r>
  </si>
  <si>
    <r>
      <rPr>
        <sz val="9"/>
        <rFont val="宋体"/>
        <family val="3"/>
        <charset val="134"/>
      </rPr>
      <t>改善村集体经济</t>
    </r>
    <r>
      <rPr>
        <sz val="9"/>
        <rFont val="Times New Roman"/>
        <family val="1"/>
      </rPr>
      <t>,</t>
    </r>
    <r>
      <rPr>
        <sz val="9"/>
        <rFont val="宋体"/>
        <family val="3"/>
        <charset val="134"/>
      </rPr>
      <t>吸纳</t>
    </r>
    <r>
      <rPr>
        <sz val="9"/>
        <rFont val="Times New Roman"/>
        <family val="1"/>
      </rPr>
      <t>10</t>
    </r>
    <r>
      <rPr>
        <sz val="9"/>
        <rFont val="宋体"/>
        <family val="3"/>
        <charset val="134"/>
      </rPr>
      <t>人务工，人均收入</t>
    </r>
    <r>
      <rPr>
        <sz val="9"/>
        <rFont val="Times New Roman"/>
        <family val="1"/>
      </rPr>
      <t>2000</t>
    </r>
    <r>
      <rPr>
        <sz val="9"/>
        <rFont val="宋体"/>
        <family val="3"/>
        <charset val="134"/>
      </rPr>
      <t>元</t>
    </r>
  </si>
  <si>
    <r>
      <rPr>
        <sz val="9"/>
        <rFont val="宋体"/>
        <family val="3"/>
        <charset val="134"/>
      </rPr>
      <t>牙屯堡镇金殿村</t>
    </r>
  </si>
  <si>
    <r>
      <rPr>
        <sz val="9"/>
        <rFont val="Times New Roman"/>
        <family val="1"/>
      </rPr>
      <t>66</t>
    </r>
    <r>
      <rPr>
        <sz val="9"/>
        <rFont val="宋体"/>
        <family val="3"/>
        <charset val="134"/>
      </rPr>
      <t>亩油茶种植基地抚育</t>
    </r>
  </si>
  <si>
    <t>炉溪村</t>
  </si>
  <si>
    <t>省级</t>
  </si>
  <si>
    <r>
      <rPr>
        <sz val="9"/>
        <rFont val="宋体"/>
        <family val="3"/>
        <charset val="134"/>
      </rPr>
      <t>巩固产业基地，带动就业</t>
    </r>
    <r>
      <rPr>
        <sz val="9"/>
        <rFont val="Times New Roman"/>
        <family val="1"/>
      </rPr>
      <t>54</t>
    </r>
    <r>
      <rPr>
        <sz val="9"/>
        <rFont val="宋体"/>
        <family val="3"/>
        <charset val="134"/>
      </rPr>
      <t>人</t>
    </r>
  </si>
  <si>
    <r>
      <rPr>
        <sz val="9"/>
        <rFont val="Times New Roman"/>
        <family val="1"/>
      </rPr>
      <t>50</t>
    </r>
    <r>
      <rPr>
        <sz val="9"/>
        <rFont val="宋体"/>
        <family val="3"/>
        <charset val="134"/>
      </rPr>
      <t>亩金银花种植基地抚育</t>
    </r>
  </si>
  <si>
    <r>
      <rPr>
        <sz val="9"/>
        <rFont val="Times New Roman"/>
        <family val="1"/>
      </rPr>
      <t>128</t>
    </r>
    <r>
      <rPr>
        <sz val="9"/>
        <rFont val="宋体"/>
        <family val="3"/>
        <charset val="134"/>
      </rPr>
      <t>亩黑老虎基地抚育</t>
    </r>
  </si>
  <si>
    <t>团头村</t>
  </si>
  <si>
    <r>
      <rPr>
        <sz val="9"/>
        <rFont val="Times New Roman"/>
        <family val="1"/>
      </rPr>
      <t>80</t>
    </r>
    <r>
      <rPr>
        <sz val="9"/>
        <rFont val="宋体"/>
        <family val="3"/>
        <charset val="134"/>
      </rPr>
      <t>亩黄金茶基地</t>
    </r>
  </si>
  <si>
    <t>逊冲村</t>
  </si>
  <si>
    <r>
      <rPr>
        <sz val="9"/>
        <rFont val="Times New Roman"/>
        <family val="1"/>
      </rPr>
      <t>29.3</t>
    </r>
    <r>
      <rPr>
        <sz val="9"/>
        <rFont val="宋体"/>
        <family val="3"/>
        <charset val="134"/>
      </rPr>
      <t>亩蔓荆基地抚育</t>
    </r>
  </si>
  <si>
    <t>瑶朗村</t>
  </si>
  <si>
    <t>团头村黑老虎产业园配套设施建设</t>
  </si>
  <si>
    <t>黑老虎产业基地配套灌溉设施，产品仓储设施</t>
  </si>
  <si>
    <r>
      <rPr>
        <sz val="9"/>
        <rFont val="宋体"/>
        <family val="3"/>
        <charset val="134"/>
      </rPr>
      <t>完善</t>
    </r>
    <r>
      <rPr>
        <sz val="9"/>
        <rFont val="Times New Roman"/>
        <family val="1"/>
      </rPr>
      <t>128</t>
    </r>
    <r>
      <rPr>
        <sz val="9"/>
        <rFont val="宋体"/>
        <family val="3"/>
        <charset val="134"/>
      </rPr>
      <t>亩黑老虎基地配套设施建设，保障村集体获得预期收益</t>
    </r>
  </si>
  <si>
    <t>县农业农村局</t>
  </si>
  <si>
    <t>油茶基地抚育</t>
  </si>
  <si>
    <r>
      <rPr>
        <sz val="9"/>
        <rFont val="Times New Roman"/>
        <family val="1"/>
      </rPr>
      <t>300.85</t>
    </r>
    <r>
      <rPr>
        <sz val="9"/>
        <rFont val="宋体"/>
        <family val="3"/>
        <charset val="134"/>
      </rPr>
      <t>亩油茶基地管护及配套建设</t>
    </r>
  </si>
  <si>
    <r>
      <rPr>
        <sz val="9"/>
        <rFont val="宋体"/>
        <family val="3"/>
        <charset val="134"/>
      </rPr>
      <t>巩固村级产业园建设，保障村集体收益</t>
    </r>
  </si>
  <si>
    <t>播阳镇寨什村</t>
  </si>
  <si>
    <r>
      <rPr>
        <sz val="9"/>
        <rFont val="宋体"/>
        <family val="3"/>
        <charset val="134"/>
      </rPr>
      <t>龙塘村青钱柳产业园项目</t>
    </r>
    <r>
      <rPr>
        <sz val="9"/>
        <rFont val="Times New Roman"/>
        <family val="1"/>
      </rPr>
      <t>83</t>
    </r>
    <r>
      <rPr>
        <sz val="9"/>
        <rFont val="宋体"/>
        <family val="3"/>
        <charset val="134"/>
      </rPr>
      <t>亩青钱柳后续抚育、施肥、购肥</t>
    </r>
  </si>
  <si>
    <t>溪口镇</t>
  </si>
  <si>
    <t>龙塘村</t>
  </si>
  <si>
    <r>
      <rPr>
        <sz val="9"/>
        <rFont val="宋体"/>
        <family val="3"/>
        <charset val="134"/>
      </rPr>
      <t>成熟期亩产茶叶</t>
    </r>
    <r>
      <rPr>
        <sz val="9"/>
        <rFont val="Times New Roman"/>
        <family val="1"/>
      </rPr>
      <t>300</t>
    </r>
    <r>
      <rPr>
        <sz val="9"/>
        <rFont val="宋体"/>
        <family val="3"/>
        <charset val="134"/>
      </rPr>
      <t>斤，总产量</t>
    </r>
    <r>
      <rPr>
        <sz val="9"/>
        <rFont val="Times New Roman"/>
        <family val="1"/>
      </rPr>
      <t>25000</t>
    </r>
    <r>
      <rPr>
        <sz val="9"/>
        <rFont val="宋体"/>
        <family val="3"/>
        <charset val="134"/>
      </rPr>
      <t>斤，</t>
    </r>
    <r>
      <rPr>
        <sz val="9"/>
        <rFont val="Times New Roman"/>
        <family val="1"/>
      </rPr>
      <t>200</t>
    </r>
    <r>
      <rPr>
        <sz val="9"/>
        <rFont val="宋体"/>
        <family val="3"/>
        <charset val="134"/>
      </rPr>
      <t>元</t>
    </r>
    <r>
      <rPr>
        <sz val="9"/>
        <rFont val="Times New Roman"/>
        <family val="1"/>
      </rPr>
      <t>/</t>
    </r>
    <r>
      <rPr>
        <sz val="9"/>
        <rFont val="宋体"/>
        <family val="3"/>
        <charset val="134"/>
      </rPr>
      <t>斤，产值</t>
    </r>
    <r>
      <rPr>
        <sz val="9"/>
        <rFont val="Times New Roman"/>
        <family val="1"/>
      </rPr>
      <t>500</t>
    </r>
    <r>
      <rPr>
        <sz val="9"/>
        <rFont val="宋体"/>
        <family val="3"/>
        <charset val="134"/>
      </rPr>
      <t>万，增加村集体收入，带动</t>
    </r>
    <r>
      <rPr>
        <sz val="9"/>
        <rFont val="Times New Roman"/>
        <family val="1"/>
      </rPr>
      <t>83</t>
    </r>
    <r>
      <rPr>
        <sz val="9"/>
        <rFont val="宋体"/>
        <family val="3"/>
        <charset val="134"/>
      </rPr>
      <t>户</t>
    </r>
    <r>
      <rPr>
        <sz val="9"/>
        <rFont val="Times New Roman"/>
        <family val="1"/>
      </rPr>
      <t>316</t>
    </r>
    <r>
      <rPr>
        <sz val="9"/>
        <rFont val="宋体"/>
        <family val="3"/>
        <charset val="134"/>
      </rPr>
      <t>人增收。</t>
    </r>
  </si>
  <si>
    <t>溪口镇人民政府</t>
  </si>
  <si>
    <r>
      <rPr>
        <sz val="9"/>
        <rFont val="Times New Roman"/>
        <family val="1"/>
      </rPr>
      <t>120</t>
    </r>
    <r>
      <rPr>
        <sz val="9"/>
        <rFont val="宋体"/>
        <family val="3"/>
        <charset val="134"/>
      </rPr>
      <t>亩吴茱萸后续抚育</t>
    </r>
  </si>
  <si>
    <t>北堆村</t>
  </si>
  <si>
    <r>
      <rPr>
        <sz val="9"/>
        <rFont val="宋体"/>
        <family val="3"/>
        <charset val="134"/>
      </rPr>
      <t>解决北堆村吴茱萸基地后期管理的难题，让吴茱萸产业园得到持续发展，巩固产业基地，带动就业</t>
    </r>
    <r>
      <rPr>
        <sz val="9"/>
        <rFont val="Times New Roman"/>
        <family val="1"/>
      </rPr>
      <t>20</t>
    </r>
    <r>
      <rPr>
        <sz val="9"/>
        <rFont val="宋体"/>
        <family val="3"/>
        <charset val="134"/>
      </rPr>
      <t>人。</t>
    </r>
  </si>
  <si>
    <t>（三）</t>
  </si>
  <si>
    <t>高标准农田建设</t>
  </si>
  <si>
    <r>
      <rPr>
        <sz val="9"/>
        <rFont val="宋体"/>
        <family val="3"/>
        <charset val="134"/>
      </rPr>
      <t>牙屯堡镇等</t>
    </r>
    <r>
      <rPr>
        <sz val="9"/>
        <rFont val="Times New Roman"/>
        <family val="1"/>
      </rPr>
      <t>2</t>
    </r>
    <r>
      <rPr>
        <sz val="9"/>
        <rFont val="宋体"/>
        <family val="3"/>
        <charset val="134"/>
      </rPr>
      <t>个乡镇高标准农田建设项目（</t>
    </r>
    <r>
      <rPr>
        <sz val="9"/>
        <rFont val="Times New Roman"/>
        <family val="1"/>
      </rPr>
      <t>2021</t>
    </r>
    <r>
      <rPr>
        <sz val="9"/>
        <rFont val="宋体"/>
        <family val="3"/>
        <charset val="134"/>
      </rPr>
      <t>年）</t>
    </r>
  </si>
  <si>
    <r>
      <rPr>
        <sz val="9"/>
        <rFont val="宋体"/>
        <family val="3"/>
        <charset val="134"/>
      </rPr>
      <t>在牙屯堡镇、独坡镇新建高标准农田</t>
    </r>
    <r>
      <rPr>
        <sz val="9"/>
        <rFont val="Times New Roman"/>
        <family val="1"/>
      </rPr>
      <t>2.42</t>
    </r>
    <r>
      <rPr>
        <sz val="9"/>
        <rFont val="宋体"/>
        <family val="3"/>
        <charset val="134"/>
      </rPr>
      <t>万亩</t>
    </r>
  </si>
  <si>
    <t>牙屯堡镇、独坡镇</t>
  </si>
  <si>
    <t>文坡村、牙屯堡村、甲田村、瑶朗村、炉溪村、团头村、古伦村、地马村、通坪村、老寨村，独坡村、坎寨村、地坪村、上岩村、虾团村、金坑村</t>
  </si>
  <si>
    <r>
      <rPr>
        <sz val="9"/>
        <rFont val="宋体"/>
        <family val="3"/>
        <charset val="134"/>
      </rPr>
      <t>根据（湘财预〔</t>
    </r>
    <r>
      <rPr>
        <sz val="9"/>
        <rFont val="Times New Roman"/>
        <family val="1"/>
      </rPr>
      <t>2020</t>
    </r>
    <r>
      <rPr>
        <sz val="9"/>
        <rFont val="宋体"/>
        <family val="3"/>
        <charset val="134"/>
      </rPr>
      <t>〕</t>
    </r>
    <r>
      <rPr>
        <sz val="9"/>
        <rFont val="Times New Roman"/>
        <family val="1"/>
      </rPr>
      <t>337</t>
    </r>
    <r>
      <rPr>
        <sz val="9"/>
        <rFont val="宋体"/>
        <family val="3"/>
        <charset val="134"/>
      </rPr>
      <t>号）文件，建设标准为</t>
    </r>
    <r>
      <rPr>
        <sz val="9"/>
        <rFont val="Times New Roman"/>
        <family val="1"/>
      </rPr>
      <t>1549</t>
    </r>
    <r>
      <rPr>
        <sz val="9"/>
        <rFont val="宋体"/>
        <family val="3"/>
        <charset val="134"/>
      </rPr>
      <t>元</t>
    </r>
    <r>
      <rPr>
        <sz val="9"/>
        <rFont val="Times New Roman"/>
        <family val="1"/>
      </rPr>
      <t>/</t>
    </r>
    <r>
      <rPr>
        <sz val="9"/>
        <rFont val="宋体"/>
        <family val="3"/>
        <charset val="134"/>
      </rPr>
      <t>亩</t>
    </r>
  </si>
  <si>
    <r>
      <rPr>
        <sz val="9"/>
        <rFont val="宋体"/>
        <family val="3"/>
        <charset val="134"/>
      </rPr>
      <t>项目区开发建设后，可明显改善基本农田的灌溉和交通条件，实现改善灌溉面积</t>
    </r>
    <r>
      <rPr>
        <sz val="9"/>
        <rFont val="Times New Roman"/>
        <family val="1"/>
      </rPr>
      <t>1.8</t>
    </r>
    <r>
      <rPr>
        <sz val="9"/>
        <rFont val="宋体"/>
        <family val="3"/>
        <charset val="134"/>
      </rPr>
      <t>万亩，新增节水灌溉面积</t>
    </r>
    <r>
      <rPr>
        <sz val="9"/>
        <rFont val="Times New Roman"/>
        <family val="1"/>
      </rPr>
      <t>0.05</t>
    </r>
    <r>
      <rPr>
        <sz val="9"/>
        <rFont val="宋体"/>
        <family val="3"/>
        <charset val="134"/>
      </rPr>
      <t>万亩，实现年新增粮食生产能力</t>
    </r>
    <r>
      <rPr>
        <sz val="9"/>
        <rFont val="Times New Roman"/>
        <family val="1"/>
      </rPr>
      <t>190</t>
    </r>
    <r>
      <rPr>
        <sz val="9"/>
        <rFont val="宋体"/>
        <family val="3"/>
        <charset val="134"/>
      </rPr>
      <t>万公斤，年新增种植业总产值</t>
    </r>
    <r>
      <rPr>
        <sz val="9"/>
        <rFont val="Times New Roman"/>
        <family val="1"/>
      </rPr>
      <t>820</t>
    </r>
    <r>
      <rPr>
        <sz val="9"/>
        <rFont val="宋体"/>
        <family val="3"/>
        <charset val="134"/>
      </rPr>
      <t>万元。项目区农民人均增收</t>
    </r>
    <r>
      <rPr>
        <sz val="9"/>
        <rFont val="Times New Roman"/>
        <family val="1"/>
      </rPr>
      <t>210</t>
    </r>
    <r>
      <rPr>
        <sz val="9"/>
        <rFont val="宋体"/>
        <family val="3"/>
        <charset val="134"/>
      </rPr>
      <t>元。</t>
    </r>
  </si>
  <si>
    <t>通过公开招投标确定实施单位</t>
  </si>
  <si>
    <r>
      <rPr>
        <sz val="9"/>
        <rFont val="宋体"/>
        <family val="3"/>
        <charset val="134"/>
      </rPr>
      <t>高标准农田建设（续建）</t>
    </r>
  </si>
  <si>
    <r>
      <rPr>
        <sz val="9"/>
        <rFont val="宋体"/>
        <family val="3"/>
        <charset val="134"/>
      </rPr>
      <t>田间渠</t>
    </r>
    <r>
      <rPr>
        <sz val="9"/>
        <rFont val="Times New Roman"/>
        <family val="1"/>
      </rPr>
      <t>5.8</t>
    </r>
    <r>
      <rPr>
        <sz val="9"/>
        <rFont val="宋体"/>
        <family val="3"/>
        <charset val="134"/>
      </rPr>
      <t>公里、排水渠</t>
    </r>
    <r>
      <rPr>
        <sz val="9"/>
        <rFont val="Times New Roman"/>
        <family val="1"/>
      </rPr>
      <t>0.8</t>
    </r>
    <r>
      <rPr>
        <sz val="9"/>
        <rFont val="宋体"/>
        <family val="3"/>
        <charset val="134"/>
      </rPr>
      <t>公里、机耕路</t>
    </r>
    <r>
      <rPr>
        <sz val="9"/>
        <rFont val="Times New Roman"/>
        <family val="1"/>
      </rPr>
      <t>3.66</t>
    </r>
    <r>
      <rPr>
        <sz val="9"/>
        <rFont val="宋体"/>
        <family val="3"/>
        <charset val="134"/>
      </rPr>
      <t>公里、拦溪坝</t>
    </r>
    <r>
      <rPr>
        <sz val="9"/>
        <rFont val="Times New Roman"/>
        <family val="1"/>
      </rPr>
      <t>1</t>
    </r>
    <r>
      <rPr>
        <sz val="9"/>
        <rFont val="宋体"/>
        <family val="3"/>
        <charset val="134"/>
      </rPr>
      <t>座，水轮泵</t>
    </r>
    <r>
      <rPr>
        <sz val="9"/>
        <rFont val="Times New Roman"/>
        <family val="1"/>
      </rPr>
      <t>15</t>
    </r>
    <r>
      <rPr>
        <sz val="9"/>
        <rFont val="宋体"/>
        <family val="3"/>
        <charset val="134"/>
      </rPr>
      <t>处、附属建筑物</t>
    </r>
    <r>
      <rPr>
        <sz val="9"/>
        <rFont val="Times New Roman"/>
        <family val="1"/>
      </rPr>
      <t>466</t>
    </r>
    <r>
      <rPr>
        <sz val="9"/>
        <rFont val="宋体"/>
        <family val="3"/>
        <charset val="134"/>
      </rPr>
      <t>处</t>
    </r>
  </si>
  <si>
    <r>
      <rPr>
        <sz val="9"/>
        <rFont val="宋体"/>
        <family val="3"/>
        <charset val="134"/>
      </rPr>
      <t>万佛山镇</t>
    </r>
  </si>
  <si>
    <t>万佛山镇所里村、江寨村、太平岩村</t>
  </si>
  <si>
    <r>
      <rPr>
        <sz val="9"/>
        <rFont val="宋体"/>
        <family val="3"/>
        <charset val="134"/>
      </rPr>
      <t>水渠</t>
    </r>
    <r>
      <rPr>
        <sz val="9"/>
        <rFont val="Times New Roman"/>
        <family val="1"/>
      </rPr>
      <t>130</t>
    </r>
    <r>
      <rPr>
        <sz val="9"/>
        <rFont val="宋体"/>
        <family val="3"/>
        <charset val="134"/>
      </rPr>
      <t>元</t>
    </r>
    <r>
      <rPr>
        <sz val="9"/>
        <rFont val="Times New Roman"/>
        <family val="1"/>
      </rPr>
      <t>/</t>
    </r>
    <r>
      <rPr>
        <sz val="9"/>
        <rFont val="宋体"/>
        <family val="3"/>
        <charset val="134"/>
      </rPr>
      <t>米。机耕道</t>
    </r>
    <r>
      <rPr>
        <sz val="9"/>
        <rFont val="Times New Roman"/>
        <family val="1"/>
      </rPr>
      <t>6</t>
    </r>
    <r>
      <rPr>
        <sz val="9"/>
        <rFont val="宋体"/>
        <family val="3"/>
        <charset val="134"/>
      </rPr>
      <t>万元</t>
    </r>
    <r>
      <rPr>
        <sz val="9"/>
        <rFont val="Times New Roman"/>
        <family val="1"/>
      </rPr>
      <t>/</t>
    </r>
    <r>
      <rPr>
        <sz val="9"/>
        <rFont val="宋体"/>
        <family val="3"/>
        <charset val="134"/>
      </rPr>
      <t>公里等</t>
    </r>
  </si>
  <si>
    <r>
      <rPr>
        <sz val="9"/>
        <rFont val="宋体"/>
        <family val="3"/>
        <charset val="134"/>
      </rPr>
      <t>中央</t>
    </r>
  </si>
  <si>
    <r>
      <rPr>
        <sz val="9"/>
        <rFont val="宋体"/>
        <family val="3"/>
        <charset val="134"/>
      </rPr>
      <t>解决农田灌溉问题，</t>
    </r>
    <r>
      <rPr>
        <sz val="9"/>
        <rFont val="Times New Roman"/>
        <family val="1"/>
      </rPr>
      <t xml:space="preserve"> </t>
    </r>
    <r>
      <rPr>
        <sz val="9"/>
        <rFont val="宋体"/>
        <family val="3"/>
        <charset val="134"/>
      </rPr>
      <t>实现农田增收，人均收入增加工资</t>
    </r>
    <r>
      <rPr>
        <sz val="9"/>
        <rFont val="Times New Roman"/>
        <family val="1"/>
      </rPr>
      <t>2000</t>
    </r>
    <r>
      <rPr>
        <sz val="9"/>
        <rFont val="宋体"/>
        <family val="3"/>
        <charset val="134"/>
      </rPr>
      <t>元</t>
    </r>
  </si>
  <si>
    <r>
      <rPr>
        <sz val="9"/>
        <rFont val="宋体"/>
        <family val="3"/>
        <charset val="134"/>
      </rPr>
      <t>县农业农村局</t>
    </r>
  </si>
  <si>
    <t>（四）</t>
  </si>
  <si>
    <t>电商产业扶贫</t>
  </si>
  <si>
    <r>
      <rPr>
        <sz val="9"/>
        <rFont val="宋体"/>
        <family val="3"/>
        <charset val="134"/>
      </rPr>
      <t>电商示范村</t>
    </r>
  </si>
  <si>
    <r>
      <rPr>
        <sz val="9"/>
        <rFont val="宋体"/>
        <family val="3"/>
        <charset val="134"/>
      </rPr>
      <t>建设一个有当地特色的农特产品站点、带动当地农户在网上销售农产品。</t>
    </r>
  </si>
  <si>
    <r>
      <rPr>
        <sz val="9"/>
        <rFont val="宋体"/>
        <family val="3"/>
        <charset val="134"/>
      </rPr>
      <t>所里村</t>
    </r>
  </si>
  <si>
    <r>
      <rPr>
        <sz val="9"/>
        <rFont val="Times New Roman"/>
        <family val="1"/>
      </rPr>
      <t>2021</t>
    </r>
    <r>
      <rPr>
        <sz val="9"/>
        <rFont val="宋体"/>
        <family val="3"/>
        <charset val="134"/>
      </rPr>
      <t>年</t>
    </r>
    <r>
      <rPr>
        <sz val="9"/>
        <rFont val="Times New Roman"/>
        <family val="1"/>
      </rPr>
      <t>8</t>
    </r>
    <r>
      <rPr>
        <sz val="9"/>
        <rFont val="宋体"/>
        <family val="3"/>
        <charset val="134"/>
      </rPr>
      <t>月份以前完成站点建设，</t>
    </r>
    <r>
      <rPr>
        <sz val="9"/>
        <rFont val="Times New Roman"/>
        <family val="1"/>
      </rPr>
      <t>8-12</t>
    </r>
    <r>
      <rPr>
        <sz val="9"/>
        <rFont val="宋体"/>
        <family val="3"/>
        <charset val="134"/>
      </rPr>
      <t>月促销当地农特产品</t>
    </r>
  </si>
  <si>
    <r>
      <rPr>
        <sz val="9"/>
        <rFont val="宋体"/>
        <family val="3"/>
        <charset val="134"/>
      </rPr>
      <t>县商科工信局</t>
    </r>
  </si>
  <si>
    <r>
      <rPr>
        <sz val="9"/>
        <rFont val="宋体"/>
        <family val="3"/>
        <charset val="134"/>
      </rPr>
      <t>土门村</t>
    </r>
  </si>
  <si>
    <r>
      <rPr>
        <sz val="9"/>
        <rFont val="宋体"/>
        <family val="3"/>
        <charset val="134"/>
      </rPr>
      <t>溪口镇</t>
    </r>
  </si>
  <si>
    <r>
      <rPr>
        <sz val="9"/>
        <rFont val="宋体"/>
        <family val="3"/>
        <charset val="134"/>
      </rPr>
      <t>小水村</t>
    </r>
  </si>
  <si>
    <r>
      <rPr>
        <sz val="9"/>
        <rFont val="宋体"/>
        <family val="3"/>
        <charset val="134"/>
      </rPr>
      <t>坪坦乡</t>
    </r>
  </si>
  <si>
    <r>
      <rPr>
        <sz val="9"/>
        <rFont val="宋体"/>
        <family val="3"/>
        <charset val="134"/>
      </rPr>
      <t>皇都村</t>
    </r>
  </si>
  <si>
    <r>
      <rPr>
        <sz val="9"/>
        <rFont val="宋体"/>
        <family val="3"/>
        <charset val="134"/>
      </rPr>
      <t>独坡镇</t>
    </r>
  </si>
  <si>
    <r>
      <rPr>
        <sz val="9"/>
        <rFont val="宋体"/>
        <family val="3"/>
        <charset val="134"/>
      </rPr>
      <t>虾团村</t>
    </r>
  </si>
  <si>
    <r>
      <rPr>
        <sz val="9"/>
        <rFont val="宋体"/>
        <family val="3"/>
        <charset val="134"/>
      </rPr>
      <t>县溪镇</t>
    </r>
  </si>
  <si>
    <r>
      <rPr>
        <sz val="9"/>
        <rFont val="宋体"/>
        <family val="3"/>
        <charset val="134"/>
      </rPr>
      <t>晒口村</t>
    </r>
  </si>
  <si>
    <r>
      <rPr>
        <sz val="9"/>
        <rFont val="宋体"/>
        <family val="3"/>
        <charset val="134"/>
      </rPr>
      <t>电商人才培训</t>
    </r>
  </si>
  <si>
    <r>
      <rPr>
        <sz val="9"/>
        <rFont val="宋体"/>
        <family val="3"/>
        <charset val="134"/>
      </rPr>
      <t>培训电商人才，提高电商人才的转化率。</t>
    </r>
  </si>
  <si>
    <r>
      <rPr>
        <sz val="9"/>
        <rFont val="宋体"/>
        <family val="3"/>
        <charset val="134"/>
      </rPr>
      <t>全县</t>
    </r>
  </si>
  <si>
    <r>
      <rPr>
        <sz val="9"/>
        <rFont val="宋体"/>
        <family val="3"/>
        <charset val="134"/>
      </rPr>
      <t>各行政村</t>
    </r>
  </si>
  <si>
    <r>
      <rPr>
        <sz val="8"/>
        <rFont val="宋体"/>
        <family val="3"/>
        <charset val="134"/>
      </rPr>
      <t>举办</t>
    </r>
    <r>
      <rPr>
        <sz val="8"/>
        <rFont val="Times New Roman"/>
        <family val="1"/>
      </rPr>
      <t>“</t>
    </r>
    <r>
      <rPr>
        <sz val="8"/>
        <rFont val="宋体"/>
        <family val="3"/>
        <charset val="134"/>
      </rPr>
      <t>互联网</t>
    </r>
    <r>
      <rPr>
        <sz val="8"/>
        <rFont val="Times New Roman"/>
        <family val="1"/>
      </rPr>
      <t>+</t>
    </r>
    <r>
      <rPr>
        <sz val="8"/>
        <rFont val="宋体"/>
        <family val="3"/>
        <charset val="134"/>
      </rPr>
      <t>产品</t>
    </r>
    <r>
      <rPr>
        <sz val="8"/>
        <rFont val="Times New Roman"/>
        <family val="1"/>
      </rPr>
      <t>”</t>
    </r>
    <r>
      <rPr>
        <sz val="8"/>
        <rFont val="宋体"/>
        <family val="3"/>
        <charset val="134"/>
      </rPr>
      <t>资源对接会</t>
    </r>
    <r>
      <rPr>
        <sz val="8"/>
        <rFont val="Times New Roman"/>
        <family val="1"/>
      </rPr>
      <t>1</t>
    </r>
    <r>
      <rPr>
        <sz val="8"/>
        <rFont val="宋体"/>
        <family val="3"/>
        <charset val="134"/>
      </rPr>
      <t>次、开展青创</t>
    </r>
    <r>
      <rPr>
        <sz val="8"/>
        <rFont val="Times New Roman"/>
        <family val="1"/>
      </rPr>
      <t>“10</t>
    </r>
    <r>
      <rPr>
        <sz val="8"/>
        <rFont val="宋体"/>
        <family val="3"/>
        <charset val="134"/>
      </rPr>
      <t>万</t>
    </r>
    <r>
      <rPr>
        <sz val="8"/>
        <rFont val="Times New Roman"/>
        <family val="1"/>
      </rPr>
      <t>+”</t>
    </r>
    <r>
      <rPr>
        <sz val="8"/>
        <rFont val="宋体"/>
        <family val="3"/>
        <charset val="134"/>
      </rPr>
      <t>培训不低于</t>
    </r>
    <r>
      <rPr>
        <sz val="8"/>
        <rFont val="Times New Roman"/>
        <family val="1"/>
      </rPr>
      <t>2</t>
    </r>
    <r>
      <rPr>
        <sz val="8"/>
        <rFont val="宋体"/>
        <family val="3"/>
        <charset val="134"/>
      </rPr>
      <t>场，人数不低于</t>
    </r>
    <r>
      <rPr>
        <sz val="8"/>
        <rFont val="Times New Roman"/>
        <family val="1"/>
      </rPr>
      <t>100</t>
    </r>
    <r>
      <rPr>
        <sz val="8"/>
        <rFont val="宋体"/>
        <family val="3"/>
        <charset val="134"/>
      </rPr>
      <t>人、电商人才培训不低于</t>
    </r>
    <r>
      <rPr>
        <sz val="8"/>
        <rFont val="Times New Roman"/>
        <family val="1"/>
      </rPr>
      <t>5</t>
    </r>
    <r>
      <rPr>
        <sz val="8"/>
        <rFont val="宋体"/>
        <family val="3"/>
        <charset val="134"/>
      </rPr>
      <t>场，人数不低于</t>
    </r>
    <r>
      <rPr>
        <sz val="8"/>
        <rFont val="Times New Roman"/>
        <family val="1"/>
      </rPr>
      <t>300</t>
    </r>
    <r>
      <rPr>
        <sz val="8"/>
        <rFont val="宋体"/>
        <family val="3"/>
        <charset val="134"/>
      </rPr>
      <t>人</t>
    </r>
  </si>
  <si>
    <t>（五）</t>
  </si>
  <si>
    <t>小额信贷贴息</t>
  </si>
  <si>
    <t>为全县脱贫户产业发展资金提供扶贫小额信贷提供贴息资金</t>
  </si>
  <si>
    <t>全县各行政村</t>
  </si>
  <si>
    <r>
      <rPr>
        <sz val="9"/>
        <rFont val="宋体"/>
        <family val="3"/>
        <charset val="134"/>
      </rPr>
      <t>按国家基准利率</t>
    </r>
  </si>
  <si>
    <t>为全县脱贫户产业发展资金提供扶贫小额信贷贴息资金发展产业，促进脱贫成效，巩固脱贫成果</t>
  </si>
  <si>
    <t>县乡村振兴局</t>
  </si>
  <si>
    <t>（六）</t>
  </si>
  <si>
    <t>乡村产业发展配套基础设施建设</t>
  </si>
  <si>
    <r>
      <rPr>
        <sz val="9"/>
        <rFont val="宋体"/>
        <family val="3"/>
        <charset val="134"/>
      </rPr>
      <t>油茶基地生产便道</t>
    </r>
  </si>
  <si>
    <r>
      <rPr>
        <sz val="9"/>
        <rFont val="宋体"/>
        <family val="3"/>
        <charset val="134"/>
      </rPr>
      <t>产业种植基地修机耕道</t>
    </r>
    <r>
      <rPr>
        <sz val="9"/>
        <rFont val="Times New Roman"/>
        <family val="1"/>
      </rPr>
      <t>3200</t>
    </r>
    <r>
      <rPr>
        <sz val="9"/>
        <rFont val="宋体"/>
        <family val="3"/>
        <charset val="134"/>
      </rPr>
      <t>米、道路硬化</t>
    </r>
    <r>
      <rPr>
        <sz val="9"/>
        <rFont val="Times New Roman"/>
        <family val="1"/>
      </rPr>
      <t>960</t>
    </r>
    <r>
      <rPr>
        <sz val="9"/>
        <rFont val="宋体"/>
        <family val="3"/>
        <charset val="134"/>
      </rPr>
      <t>米</t>
    </r>
  </si>
  <si>
    <r>
      <rPr>
        <sz val="9"/>
        <rFont val="宋体"/>
        <family val="3"/>
        <charset val="134"/>
      </rPr>
      <t>双江镇</t>
    </r>
  </si>
  <si>
    <r>
      <rPr>
        <sz val="9"/>
        <rFont val="宋体"/>
        <family val="3"/>
        <charset val="134"/>
      </rPr>
      <t>塘冲村</t>
    </r>
  </si>
  <si>
    <r>
      <rPr>
        <sz val="9"/>
        <rFont val="宋体"/>
        <family val="3"/>
        <charset val="134"/>
      </rPr>
      <t>机耕道硬化</t>
    </r>
    <r>
      <rPr>
        <sz val="9"/>
        <rFont val="Times New Roman"/>
        <family val="1"/>
      </rPr>
      <t>120</t>
    </r>
    <r>
      <rPr>
        <sz val="9"/>
        <rFont val="宋体"/>
        <family val="3"/>
        <charset val="134"/>
      </rPr>
      <t>元</t>
    </r>
    <r>
      <rPr>
        <sz val="9"/>
        <rFont val="Times New Roman"/>
        <family val="1"/>
      </rPr>
      <t>/</t>
    </r>
    <r>
      <rPr>
        <sz val="9"/>
        <rFont val="宋体"/>
        <family val="3"/>
        <charset val="134"/>
      </rPr>
      <t>平方</t>
    </r>
  </si>
  <si>
    <r>
      <rPr>
        <sz val="9"/>
        <rFont val="宋体"/>
        <family val="3"/>
        <charset val="134"/>
      </rPr>
      <t>巩固产业基地建设，方便农户生产生活</t>
    </r>
  </si>
  <si>
    <r>
      <rPr>
        <sz val="9"/>
        <rFont val="宋体"/>
        <family val="3"/>
        <charset val="134"/>
      </rPr>
      <t>双江镇人民政府</t>
    </r>
  </si>
  <si>
    <r>
      <rPr>
        <sz val="9"/>
        <rFont val="宋体"/>
        <family val="3"/>
        <charset val="134"/>
      </rPr>
      <t>双江镇塘冲村</t>
    </r>
  </si>
  <si>
    <r>
      <rPr>
        <sz val="9"/>
        <rFont val="宋体"/>
        <family val="3"/>
        <charset val="134"/>
      </rPr>
      <t>罗武村</t>
    </r>
  </si>
  <si>
    <r>
      <rPr>
        <sz val="9"/>
        <rFont val="宋体"/>
        <family val="3"/>
        <charset val="134"/>
      </rPr>
      <t>市级</t>
    </r>
  </si>
  <si>
    <r>
      <rPr>
        <sz val="9"/>
        <rFont val="宋体"/>
        <family val="3"/>
        <charset val="134"/>
      </rPr>
      <t>改善全村人口的生活条件，提高全村农户生产生活条件</t>
    </r>
  </si>
  <si>
    <r>
      <rPr>
        <sz val="9"/>
        <rFont val="宋体"/>
        <family val="3"/>
        <charset val="134"/>
      </rPr>
      <t>双江镇罗武村</t>
    </r>
  </si>
  <si>
    <r>
      <rPr>
        <sz val="9"/>
        <color theme="1"/>
        <rFont val="宋体"/>
        <family val="3"/>
        <charset val="134"/>
      </rPr>
      <t>双江镇</t>
    </r>
  </si>
  <si>
    <r>
      <rPr>
        <sz val="9"/>
        <color theme="1"/>
        <rFont val="宋体"/>
        <family val="3"/>
        <charset val="134"/>
      </rPr>
      <t>罗武村</t>
    </r>
  </si>
  <si>
    <r>
      <rPr>
        <sz val="9"/>
        <color theme="1"/>
        <rFont val="Times New Roman"/>
        <family val="1"/>
      </rPr>
      <t>450</t>
    </r>
    <r>
      <rPr>
        <sz val="9"/>
        <color theme="1"/>
        <rFont val="宋体"/>
        <family val="3"/>
        <charset val="134"/>
      </rPr>
      <t>元</t>
    </r>
    <r>
      <rPr>
        <sz val="9"/>
        <color theme="1"/>
        <rFont val="Times New Roman"/>
        <family val="1"/>
      </rPr>
      <t>/</t>
    </r>
    <r>
      <rPr>
        <sz val="9"/>
        <color theme="1"/>
        <rFont val="宋体"/>
        <family val="3"/>
        <charset val="134"/>
      </rPr>
      <t>立方、</t>
    </r>
    <r>
      <rPr>
        <sz val="9"/>
        <color theme="1"/>
        <rFont val="Times New Roman"/>
        <family val="1"/>
      </rPr>
      <t>140</t>
    </r>
    <r>
      <rPr>
        <sz val="9"/>
        <color theme="1"/>
        <rFont val="宋体"/>
        <family val="3"/>
        <charset val="134"/>
      </rPr>
      <t>元</t>
    </r>
    <r>
      <rPr>
        <sz val="9"/>
        <color theme="1"/>
        <rFont val="Times New Roman"/>
        <family val="1"/>
      </rPr>
      <t>/</t>
    </r>
    <r>
      <rPr>
        <sz val="9"/>
        <color theme="1"/>
        <rFont val="宋体"/>
        <family val="3"/>
        <charset val="134"/>
      </rPr>
      <t>平方</t>
    </r>
  </si>
  <si>
    <r>
      <rPr>
        <sz val="9"/>
        <color theme="1"/>
        <rFont val="宋体"/>
        <family val="3"/>
        <charset val="134"/>
      </rPr>
      <t>改善全村人口的交通条件及安全防护</t>
    </r>
  </si>
  <si>
    <r>
      <rPr>
        <sz val="9"/>
        <color theme="1"/>
        <rFont val="宋体"/>
        <family val="3"/>
        <charset val="134"/>
      </rPr>
      <t>双江镇人民政府</t>
    </r>
  </si>
  <si>
    <r>
      <rPr>
        <sz val="9"/>
        <color theme="1"/>
        <rFont val="宋体"/>
        <family val="3"/>
        <charset val="134"/>
      </rPr>
      <t>双江镇罗武村</t>
    </r>
  </si>
  <si>
    <r>
      <rPr>
        <sz val="9"/>
        <rFont val="宋体"/>
        <family val="3"/>
        <charset val="134"/>
      </rPr>
      <t>农田水塘与水渠</t>
    </r>
  </si>
  <si>
    <r>
      <rPr>
        <sz val="9"/>
        <rFont val="宋体"/>
        <family val="3"/>
        <charset val="134"/>
      </rPr>
      <t>杨梅冲农田徐水塘维修一座，大茶冲口和凉亭拐农田水渠修缮约</t>
    </r>
    <r>
      <rPr>
        <sz val="9"/>
        <rFont val="Times New Roman"/>
        <family val="1"/>
      </rPr>
      <t>1000</t>
    </r>
    <r>
      <rPr>
        <sz val="9"/>
        <rFont val="宋体"/>
        <family val="3"/>
        <charset val="134"/>
      </rPr>
      <t>米</t>
    </r>
  </si>
  <si>
    <r>
      <rPr>
        <sz val="9"/>
        <color theme="1"/>
        <rFont val="宋体"/>
        <family val="3"/>
        <charset val="134"/>
      </rPr>
      <t>生棋村</t>
    </r>
  </si>
  <si>
    <r>
      <rPr>
        <sz val="9"/>
        <color theme="1"/>
        <rFont val="宋体"/>
        <family val="3"/>
        <charset val="134"/>
      </rPr>
      <t>水渠</t>
    </r>
    <r>
      <rPr>
        <sz val="9"/>
        <color theme="1"/>
        <rFont val="Times New Roman"/>
        <family val="1"/>
      </rPr>
      <t>120</t>
    </r>
    <r>
      <rPr>
        <sz val="9"/>
        <color theme="1"/>
        <rFont val="宋体"/>
        <family val="3"/>
        <charset val="134"/>
      </rPr>
      <t>元</t>
    </r>
    <r>
      <rPr>
        <sz val="9"/>
        <color theme="1"/>
        <rFont val="Times New Roman"/>
        <family val="1"/>
      </rPr>
      <t>/</t>
    </r>
    <r>
      <rPr>
        <sz val="9"/>
        <color theme="1"/>
        <rFont val="宋体"/>
        <family val="3"/>
        <charset val="134"/>
      </rPr>
      <t>米等</t>
    </r>
  </si>
  <si>
    <r>
      <rPr>
        <sz val="9"/>
        <rFont val="宋体"/>
        <family val="3"/>
        <charset val="134"/>
      </rPr>
      <t>改善全村人口的生活条件，提高全村农户生产生活条件，增加农户农产品收入</t>
    </r>
  </si>
  <si>
    <r>
      <rPr>
        <sz val="9"/>
        <rFont val="宋体"/>
        <family val="3"/>
        <charset val="134"/>
      </rPr>
      <t>双江镇生棋村</t>
    </r>
  </si>
  <si>
    <r>
      <rPr>
        <sz val="9"/>
        <rFont val="宋体"/>
        <family val="3"/>
        <charset val="134"/>
      </rPr>
      <t>农田堡坎维修</t>
    </r>
  </si>
  <si>
    <t>修建六组农田堡坎长33.5米、宽1米、高2米</t>
  </si>
  <si>
    <r>
      <rPr>
        <sz val="9"/>
        <color theme="1"/>
        <rFont val="宋体"/>
        <family val="3"/>
        <charset val="134"/>
      </rPr>
      <t>堡坎约</t>
    </r>
    <r>
      <rPr>
        <sz val="9"/>
        <color theme="1"/>
        <rFont val="Times New Roman"/>
        <family val="1"/>
      </rPr>
      <t>500</t>
    </r>
    <r>
      <rPr>
        <sz val="9"/>
        <color theme="1"/>
        <rFont val="宋体"/>
        <family val="3"/>
        <charset val="134"/>
      </rPr>
      <t>元</t>
    </r>
    <r>
      <rPr>
        <sz val="9"/>
        <color theme="1"/>
        <rFont val="Times New Roman"/>
        <family val="1"/>
      </rPr>
      <t>/</t>
    </r>
    <r>
      <rPr>
        <sz val="9"/>
        <color theme="1"/>
        <rFont val="宋体"/>
        <family val="3"/>
        <charset val="134"/>
      </rPr>
      <t>立方</t>
    </r>
  </si>
  <si>
    <r>
      <rPr>
        <sz val="9"/>
        <color theme="1"/>
        <rFont val="宋体"/>
        <family val="3"/>
        <charset val="134"/>
      </rPr>
      <t>增加农田经济收入，促进农户生产生活</t>
    </r>
  </si>
  <si>
    <r>
      <rPr>
        <sz val="9"/>
        <rFont val="宋体"/>
        <family val="3"/>
        <charset val="134"/>
      </rPr>
      <t>水渠及机耕道</t>
    </r>
  </si>
  <si>
    <r>
      <rPr>
        <sz val="9"/>
        <rFont val="宋体"/>
        <family val="3"/>
        <charset val="134"/>
      </rPr>
      <t>新建老寨村三盘</t>
    </r>
    <r>
      <rPr>
        <sz val="9"/>
        <rFont val="Times New Roman"/>
        <family val="1"/>
      </rPr>
      <t>30*30</t>
    </r>
    <r>
      <rPr>
        <sz val="9"/>
        <rFont val="宋体"/>
        <family val="3"/>
        <charset val="134"/>
      </rPr>
      <t>水渠</t>
    </r>
    <r>
      <rPr>
        <sz val="9"/>
        <rFont val="Times New Roman"/>
        <family val="1"/>
      </rPr>
      <t>300</t>
    </r>
    <r>
      <rPr>
        <sz val="9"/>
        <rFont val="宋体"/>
        <family val="3"/>
        <charset val="134"/>
      </rPr>
      <t>米，新建</t>
    </r>
    <r>
      <rPr>
        <sz val="9"/>
        <rFont val="Times New Roman"/>
        <family val="1"/>
      </rPr>
      <t>2</t>
    </r>
    <r>
      <rPr>
        <sz val="9"/>
        <rFont val="宋体"/>
        <family val="3"/>
        <charset val="134"/>
      </rPr>
      <t>米宽，高</t>
    </r>
    <r>
      <rPr>
        <sz val="9"/>
        <rFont val="Times New Roman"/>
        <family val="1"/>
      </rPr>
      <t>0.8</t>
    </r>
    <r>
      <rPr>
        <sz val="9"/>
        <rFont val="宋体"/>
        <family val="3"/>
        <charset val="134"/>
      </rPr>
      <t>米新江排洪渠</t>
    </r>
    <r>
      <rPr>
        <sz val="9"/>
        <rFont val="Times New Roman"/>
        <family val="1"/>
      </rPr>
      <t>100</t>
    </r>
    <r>
      <rPr>
        <sz val="9"/>
        <rFont val="宋体"/>
        <family val="3"/>
        <charset val="134"/>
      </rPr>
      <t>米；三盘机耕道新建</t>
    </r>
    <r>
      <rPr>
        <sz val="9"/>
        <rFont val="Times New Roman"/>
        <family val="1"/>
      </rPr>
      <t>400</t>
    </r>
    <r>
      <rPr>
        <sz val="9"/>
        <rFont val="宋体"/>
        <family val="3"/>
        <charset val="134"/>
      </rPr>
      <t>米，</t>
    </r>
    <r>
      <rPr>
        <sz val="9"/>
        <rFont val="Times New Roman"/>
        <family val="1"/>
      </rPr>
      <t>3.5</t>
    </r>
    <r>
      <rPr>
        <sz val="9"/>
        <rFont val="宋体"/>
        <family val="3"/>
        <charset val="134"/>
      </rPr>
      <t>路面，预留排水沟</t>
    </r>
  </si>
  <si>
    <r>
      <rPr>
        <sz val="9"/>
        <rFont val="宋体"/>
        <family val="3"/>
        <charset val="134"/>
      </rPr>
      <t>陇城镇</t>
    </r>
  </si>
  <si>
    <r>
      <rPr>
        <sz val="9"/>
        <rFont val="宋体"/>
        <family val="3"/>
        <charset val="134"/>
      </rPr>
      <t>机耕道硬化</t>
    </r>
    <r>
      <rPr>
        <sz val="9"/>
        <rFont val="Times New Roman"/>
        <family val="1"/>
      </rPr>
      <t>140</t>
    </r>
    <r>
      <rPr>
        <sz val="9"/>
        <rFont val="宋体"/>
        <family val="3"/>
        <charset val="134"/>
      </rPr>
      <t>元</t>
    </r>
    <r>
      <rPr>
        <sz val="9"/>
        <rFont val="Times New Roman"/>
        <family val="1"/>
      </rPr>
      <t>/</t>
    </r>
    <r>
      <rPr>
        <sz val="9"/>
        <rFont val="宋体"/>
        <family val="3"/>
        <charset val="134"/>
      </rPr>
      <t>平方、水渠</t>
    </r>
    <r>
      <rPr>
        <sz val="9"/>
        <rFont val="Times New Roman"/>
        <family val="1"/>
      </rPr>
      <t>120</t>
    </r>
    <r>
      <rPr>
        <sz val="9"/>
        <rFont val="宋体"/>
        <family val="3"/>
        <charset val="134"/>
      </rPr>
      <t>元</t>
    </r>
    <r>
      <rPr>
        <sz val="9"/>
        <rFont val="Times New Roman"/>
        <family val="1"/>
      </rPr>
      <t>/</t>
    </r>
    <r>
      <rPr>
        <sz val="9"/>
        <rFont val="宋体"/>
        <family val="3"/>
        <charset val="134"/>
      </rPr>
      <t>米等</t>
    </r>
  </si>
  <si>
    <r>
      <rPr>
        <sz val="9"/>
        <rFont val="宋体"/>
        <family val="3"/>
        <charset val="134"/>
      </rPr>
      <t>解决老寨村三盘、新江</t>
    </r>
    <r>
      <rPr>
        <sz val="9"/>
        <rFont val="Times New Roman"/>
        <family val="1"/>
      </rPr>
      <t>280</t>
    </r>
    <r>
      <rPr>
        <sz val="9"/>
        <rFont val="宋体"/>
        <family val="3"/>
        <charset val="134"/>
      </rPr>
      <t>亩农田及</t>
    </r>
    <r>
      <rPr>
        <sz val="9"/>
        <rFont val="Times New Roman"/>
        <family val="1"/>
      </rPr>
      <t>320</t>
    </r>
    <r>
      <rPr>
        <sz val="9"/>
        <rFont val="宋体"/>
        <family val="3"/>
        <charset val="134"/>
      </rPr>
      <t>亩山林农田水利设施及生产道路难题，受益群众</t>
    </r>
    <r>
      <rPr>
        <sz val="9"/>
        <rFont val="Times New Roman"/>
        <family val="1"/>
      </rPr>
      <t>598</t>
    </r>
    <r>
      <rPr>
        <sz val="9"/>
        <rFont val="宋体"/>
        <family val="3"/>
        <charset val="134"/>
      </rPr>
      <t>人。</t>
    </r>
  </si>
  <si>
    <r>
      <rPr>
        <sz val="9"/>
        <rFont val="宋体"/>
        <family val="3"/>
        <charset val="134"/>
      </rPr>
      <t>陇城镇人民政府</t>
    </r>
  </si>
  <si>
    <r>
      <rPr>
        <sz val="9"/>
        <rFont val="宋体"/>
        <family val="3"/>
        <charset val="134"/>
      </rPr>
      <t>陇城镇老寨村</t>
    </r>
  </si>
  <si>
    <r>
      <rPr>
        <sz val="9"/>
        <rFont val="宋体"/>
        <family val="3"/>
        <charset val="134"/>
      </rPr>
      <t>甘溪村机耕道路建设</t>
    </r>
  </si>
  <si>
    <r>
      <rPr>
        <sz val="9"/>
        <rFont val="宋体"/>
        <family val="3"/>
        <charset val="134"/>
      </rPr>
      <t>甘溪村机耕道桥涵及挡墙建设：</t>
    </r>
    <r>
      <rPr>
        <sz val="9"/>
        <rFont val="Times New Roman"/>
        <family val="1"/>
      </rPr>
      <t>1</t>
    </r>
    <r>
      <rPr>
        <sz val="9"/>
        <rFont val="宋体"/>
        <family val="3"/>
        <charset val="134"/>
      </rPr>
      <t>、新建</t>
    </r>
    <r>
      <rPr>
        <sz val="9"/>
        <rFont val="Times New Roman"/>
        <family val="1"/>
      </rPr>
      <t>3</t>
    </r>
    <r>
      <rPr>
        <sz val="9"/>
        <rFont val="宋体"/>
        <family val="3"/>
        <charset val="134"/>
      </rPr>
      <t>座跨度</t>
    </r>
    <r>
      <rPr>
        <sz val="9"/>
        <rFont val="Times New Roman"/>
        <family val="1"/>
      </rPr>
      <t>20</t>
    </r>
    <r>
      <rPr>
        <sz val="9"/>
        <rFont val="宋体"/>
        <family val="3"/>
        <charset val="134"/>
      </rPr>
      <t>米，宽</t>
    </r>
    <r>
      <rPr>
        <sz val="9"/>
        <rFont val="Times New Roman"/>
        <family val="1"/>
      </rPr>
      <t>4</t>
    </r>
    <r>
      <rPr>
        <sz val="9"/>
        <rFont val="宋体"/>
        <family val="3"/>
        <charset val="134"/>
      </rPr>
      <t>米，厚</t>
    </r>
    <r>
      <rPr>
        <sz val="9"/>
        <rFont val="Times New Roman"/>
        <family val="1"/>
      </rPr>
      <t>0.3</t>
    </r>
    <r>
      <rPr>
        <sz val="9"/>
        <rFont val="宋体"/>
        <family val="3"/>
        <charset val="134"/>
      </rPr>
      <t>米；</t>
    </r>
    <r>
      <rPr>
        <sz val="9"/>
        <rFont val="Times New Roman"/>
        <family val="1"/>
      </rPr>
      <t>1</t>
    </r>
    <r>
      <rPr>
        <sz val="9"/>
        <rFont val="宋体"/>
        <family val="3"/>
        <charset val="134"/>
      </rPr>
      <t>米加宽桥一座跨</t>
    </r>
    <r>
      <rPr>
        <sz val="9"/>
        <rFont val="Times New Roman"/>
        <family val="1"/>
      </rPr>
      <t>5</t>
    </r>
    <r>
      <rPr>
        <sz val="9"/>
        <rFont val="宋体"/>
        <family val="3"/>
        <charset val="134"/>
      </rPr>
      <t>米；</t>
    </r>
    <r>
      <rPr>
        <sz val="9"/>
        <rFont val="Times New Roman"/>
        <family val="1"/>
      </rPr>
      <t>2</t>
    </r>
    <r>
      <rPr>
        <sz val="9"/>
        <rFont val="宋体"/>
        <family val="3"/>
        <charset val="134"/>
      </rPr>
      <t>、机耕道护坡钢混挡墙</t>
    </r>
    <r>
      <rPr>
        <sz val="9"/>
        <rFont val="Times New Roman"/>
        <family val="1"/>
      </rPr>
      <t>60</t>
    </r>
    <r>
      <rPr>
        <sz val="9"/>
        <rFont val="宋体"/>
        <family val="3"/>
        <charset val="134"/>
      </rPr>
      <t>米长</t>
    </r>
    <r>
      <rPr>
        <sz val="9"/>
        <rFont val="Times New Roman"/>
        <family val="1"/>
      </rPr>
      <t>*2</t>
    </r>
    <r>
      <rPr>
        <sz val="9"/>
        <rFont val="宋体"/>
        <family val="3"/>
        <charset val="134"/>
      </rPr>
      <t>米高</t>
    </r>
    <r>
      <rPr>
        <sz val="9"/>
        <rFont val="Times New Roman"/>
        <family val="1"/>
      </rPr>
      <t>*</t>
    </r>
    <r>
      <rPr>
        <sz val="9"/>
        <rFont val="宋体"/>
        <family val="3"/>
        <charset val="134"/>
      </rPr>
      <t>厚（</t>
    </r>
    <r>
      <rPr>
        <sz val="9"/>
        <rFont val="Times New Roman"/>
        <family val="1"/>
      </rPr>
      <t>1.3+0.9</t>
    </r>
    <r>
      <rPr>
        <sz val="9"/>
        <rFont val="宋体"/>
        <family val="3"/>
        <charset val="134"/>
      </rPr>
      <t>）及垫层长</t>
    </r>
    <r>
      <rPr>
        <sz val="9"/>
        <rFont val="Times New Roman"/>
        <family val="1"/>
      </rPr>
      <t>60M*</t>
    </r>
    <r>
      <rPr>
        <sz val="9"/>
        <rFont val="宋体"/>
        <family val="3"/>
        <charset val="134"/>
      </rPr>
      <t>宽</t>
    </r>
    <r>
      <rPr>
        <sz val="9"/>
        <rFont val="Times New Roman"/>
        <family val="1"/>
      </rPr>
      <t>1.4M*1.1</t>
    </r>
    <r>
      <rPr>
        <sz val="9"/>
        <rFont val="宋体"/>
        <family val="3"/>
        <charset val="134"/>
      </rPr>
      <t>米厚；</t>
    </r>
    <r>
      <rPr>
        <sz val="9"/>
        <rFont val="Times New Roman"/>
        <family val="1"/>
      </rPr>
      <t>3</t>
    </r>
    <r>
      <rPr>
        <sz val="9"/>
        <rFont val="宋体"/>
        <family val="3"/>
        <charset val="134"/>
      </rPr>
      <t>、浆砌石防洪堤及挡墙</t>
    </r>
    <r>
      <rPr>
        <sz val="9"/>
        <rFont val="Times New Roman"/>
        <family val="1"/>
      </rPr>
      <t>400</t>
    </r>
    <r>
      <rPr>
        <sz val="9"/>
        <rFont val="宋体"/>
        <family val="3"/>
        <charset val="134"/>
      </rPr>
      <t>立方米；</t>
    </r>
    <r>
      <rPr>
        <sz val="9"/>
        <rFont val="Times New Roman"/>
        <family val="1"/>
      </rPr>
      <t>4</t>
    </r>
    <r>
      <rPr>
        <sz val="9"/>
        <rFont val="宋体"/>
        <family val="3"/>
        <charset val="134"/>
      </rPr>
      <t>、道路硬化</t>
    </r>
    <r>
      <rPr>
        <sz val="9"/>
        <rFont val="Times New Roman"/>
        <family val="1"/>
      </rPr>
      <t>100</t>
    </r>
    <r>
      <rPr>
        <sz val="9"/>
        <rFont val="宋体"/>
        <family val="3"/>
        <charset val="134"/>
      </rPr>
      <t>米</t>
    </r>
  </si>
  <si>
    <r>
      <rPr>
        <sz val="9"/>
        <rFont val="宋体"/>
        <family val="3"/>
        <charset val="134"/>
      </rPr>
      <t>甘溪村</t>
    </r>
  </si>
  <si>
    <r>
      <rPr>
        <sz val="9"/>
        <rFont val="宋体"/>
        <family val="3"/>
        <charset val="134"/>
      </rPr>
      <t>路面硬化约</t>
    </r>
    <r>
      <rPr>
        <sz val="9"/>
        <rFont val="Times New Roman"/>
        <family val="1"/>
      </rPr>
      <t>94</t>
    </r>
    <r>
      <rPr>
        <sz val="9"/>
        <rFont val="宋体"/>
        <family val="3"/>
        <charset val="134"/>
      </rPr>
      <t>元</t>
    </r>
    <r>
      <rPr>
        <sz val="9"/>
        <rFont val="Times New Roman"/>
        <family val="1"/>
      </rPr>
      <t>/</t>
    </r>
    <r>
      <rPr>
        <sz val="9"/>
        <rFont val="宋体"/>
        <family val="3"/>
        <charset val="134"/>
      </rPr>
      <t>平方，水沟</t>
    </r>
    <r>
      <rPr>
        <sz val="9"/>
        <rFont val="Times New Roman"/>
        <family val="1"/>
      </rPr>
      <t>105</t>
    </r>
    <r>
      <rPr>
        <sz val="9"/>
        <rFont val="宋体"/>
        <family val="3"/>
        <charset val="134"/>
      </rPr>
      <t>元</t>
    </r>
    <r>
      <rPr>
        <sz val="9"/>
        <rFont val="Times New Roman"/>
        <family val="1"/>
      </rPr>
      <t>/</t>
    </r>
    <r>
      <rPr>
        <sz val="9"/>
        <rFont val="宋体"/>
        <family val="3"/>
        <charset val="134"/>
      </rPr>
      <t>米，堡坎约</t>
    </r>
    <r>
      <rPr>
        <sz val="9"/>
        <rFont val="Times New Roman"/>
        <family val="1"/>
      </rPr>
      <t>500</t>
    </r>
    <r>
      <rPr>
        <sz val="9"/>
        <rFont val="宋体"/>
        <family val="3"/>
        <charset val="134"/>
      </rPr>
      <t>元</t>
    </r>
    <r>
      <rPr>
        <sz val="9"/>
        <rFont val="Times New Roman"/>
        <family val="1"/>
      </rPr>
      <t>/</t>
    </r>
    <r>
      <rPr>
        <sz val="9"/>
        <rFont val="宋体"/>
        <family val="3"/>
        <charset val="134"/>
      </rPr>
      <t>立方米，土方清运</t>
    </r>
    <r>
      <rPr>
        <sz val="9"/>
        <rFont val="Times New Roman"/>
        <family val="1"/>
      </rPr>
      <t>26/</t>
    </r>
    <r>
      <rPr>
        <sz val="9"/>
        <rFont val="宋体"/>
        <family val="3"/>
        <charset val="134"/>
      </rPr>
      <t>立方米</t>
    </r>
  </si>
  <si>
    <r>
      <rPr>
        <sz val="9"/>
        <rFont val="宋体"/>
        <family val="3"/>
        <charset val="134"/>
      </rPr>
      <t>解决村民的安全出行及生产道路问题，吸纳群众务工</t>
    </r>
    <r>
      <rPr>
        <sz val="9"/>
        <rFont val="Times New Roman"/>
        <family val="1"/>
      </rPr>
      <t>5</t>
    </r>
    <r>
      <rPr>
        <sz val="9"/>
        <rFont val="宋体"/>
        <family val="3"/>
        <charset val="134"/>
      </rPr>
      <t>人</t>
    </r>
  </si>
  <si>
    <r>
      <rPr>
        <sz val="9"/>
        <rFont val="宋体"/>
        <family val="3"/>
        <charset val="134"/>
      </rPr>
      <t>陇城镇甘溪村</t>
    </r>
  </si>
  <si>
    <r>
      <rPr>
        <sz val="9"/>
        <rFont val="宋体"/>
        <family val="3"/>
        <charset val="134"/>
      </rPr>
      <t>塘架等水渠</t>
    </r>
  </si>
  <si>
    <r>
      <rPr>
        <sz val="9"/>
        <rFont val="Times New Roman"/>
        <family val="1"/>
      </rPr>
      <t>1</t>
    </r>
    <r>
      <rPr>
        <sz val="9"/>
        <rFont val="宋体"/>
        <family val="3"/>
        <charset val="134"/>
      </rPr>
      <t>、新建灌溉水渠计</t>
    </r>
    <r>
      <rPr>
        <sz val="9"/>
        <rFont val="Times New Roman"/>
        <family val="1"/>
      </rPr>
      <t>1311</t>
    </r>
    <r>
      <rPr>
        <sz val="9"/>
        <rFont val="宋体"/>
        <family val="3"/>
        <charset val="134"/>
      </rPr>
      <t>米：塘架</t>
    </r>
    <r>
      <rPr>
        <sz val="9"/>
        <rFont val="Times New Roman"/>
        <family val="1"/>
      </rPr>
      <t>532</t>
    </r>
    <r>
      <rPr>
        <sz val="9"/>
        <rFont val="宋体"/>
        <family val="3"/>
        <charset val="134"/>
      </rPr>
      <t>米，同乐</t>
    </r>
    <r>
      <rPr>
        <sz val="9"/>
        <rFont val="Times New Roman"/>
        <family val="1"/>
      </rPr>
      <t>184</t>
    </r>
    <r>
      <rPr>
        <sz val="9"/>
        <rFont val="宋体"/>
        <family val="3"/>
        <charset val="134"/>
      </rPr>
      <t>米；寨阳孟烂</t>
    </r>
    <r>
      <rPr>
        <sz val="9"/>
        <rFont val="Times New Roman"/>
        <family val="1"/>
      </rPr>
      <t>30*30</t>
    </r>
    <r>
      <rPr>
        <sz val="9"/>
        <rFont val="宋体"/>
        <family val="3"/>
        <charset val="134"/>
      </rPr>
      <t>水渠</t>
    </r>
    <r>
      <rPr>
        <sz val="9"/>
        <rFont val="Times New Roman"/>
        <family val="1"/>
      </rPr>
      <t>256</t>
    </r>
    <r>
      <rPr>
        <sz val="9"/>
        <rFont val="宋体"/>
        <family val="3"/>
        <charset val="134"/>
      </rPr>
      <t>米</t>
    </r>
    <r>
      <rPr>
        <sz val="9"/>
        <rFont val="Times New Roman"/>
        <family val="1"/>
      </rPr>
      <t>,40*40</t>
    </r>
    <r>
      <rPr>
        <sz val="9"/>
        <rFont val="宋体"/>
        <family val="3"/>
        <charset val="134"/>
      </rPr>
      <t>水渠</t>
    </r>
    <r>
      <rPr>
        <sz val="9"/>
        <rFont val="Times New Roman"/>
        <family val="1"/>
      </rPr>
      <t>185</t>
    </r>
    <r>
      <rPr>
        <sz val="9"/>
        <rFont val="宋体"/>
        <family val="3"/>
        <charset val="134"/>
      </rPr>
      <t>米，</t>
    </r>
    <r>
      <rPr>
        <sz val="9"/>
        <rFont val="Times New Roman"/>
        <family val="1"/>
      </rPr>
      <t>40*70</t>
    </r>
    <r>
      <rPr>
        <sz val="9"/>
        <rFont val="宋体"/>
        <family val="3"/>
        <charset val="134"/>
      </rPr>
      <t>水渠</t>
    </r>
    <r>
      <rPr>
        <sz val="9"/>
        <rFont val="Times New Roman"/>
        <family val="1"/>
      </rPr>
      <t>40</t>
    </r>
    <r>
      <rPr>
        <sz val="9"/>
        <rFont val="宋体"/>
        <family val="3"/>
        <charset val="134"/>
      </rPr>
      <t>米；庙坪水渠</t>
    </r>
    <r>
      <rPr>
        <sz val="9"/>
        <rFont val="Times New Roman"/>
        <family val="1"/>
      </rPr>
      <t>114</t>
    </r>
    <r>
      <rPr>
        <sz val="9"/>
        <rFont val="宋体"/>
        <family val="3"/>
        <charset val="134"/>
      </rPr>
      <t>米。</t>
    </r>
    <r>
      <rPr>
        <sz val="9"/>
        <rFont val="Times New Roman"/>
        <family val="1"/>
      </rPr>
      <t>2</t>
    </r>
    <r>
      <rPr>
        <sz val="9"/>
        <rFont val="宋体"/>
        <family val="3"/>
        <charset val="134"/>
      </rPr>
      <t>、庙坪拦水坝一座；</t>
    </r>
    <r>
      <rPr>
        <sz val="9"/>
        <rFont val="Times New Roman"/>
        <family val="1"/>
      </rPr>
      <t>3.</t>
    </r>
    <r>
      <rPr>
        <sz val="9"/>
        <rFont val="宋体"/>
        <family val="3"/>
        <charset val="134"/>
      </rPr>
      <t>机耕道桥</t>
    </r>
    <r>
      <rPr>
        <sz val="9"/>
        <rFont val="Times New Roman"/>
        <family val="1"/>
      </rPr>
      <t>12</t>
    </r>
    <r>
      <rPr>
        <sz val="9"/>
        <rFont val="宋体"/>
        <family val="3"/>
        <charset val="134"/>
      </rPr>
      <t>米宽</t>
    </r>
    <r>
      <rPr>
        <sz val="9"/>
        <rFont val="Times New Roman"/>
        <family val="1"/>
      </rPr>
      <t>3.5</t>
    </r>
    <r>
      <rPr>
        <sz val="9"/>
        <rFont val="宋体"/>
        <family val="3"/>
        <charset val="134"/>
      </rPr>
      <t>米，高</t>
    </r>
    <r>
      <rPr>
        <sz val="9"/>
        <rFont val="Times New Roman"/>
        <family val="1"/>
      </rPr>
      <t>3</t>
    </r>
    <r>
      <rPr>
        <sz val="9"/>
        <rFont val="宋体"/>
        <family val="3"/>
        <charset val="134"/>
      </rPr>
      <t>米，</t>
    </r>
    <r>
      <rPr>
        <sz val="9"/>
        <rFont val="Times New Roman"/>
        <family val="1"/>
      </rPr>
      <t>30*30</t>
    </r>
    <r>
      <rPr>
        <sz val="9"/>
        <rFont val="宋体"/>
        <family val="3"/>
        <charset val="134"/>
      </rPr>
      <t>水渠</t>
    </r>
    <r>
      <rPr>
        <sz val="9"/>
        <rFont val="Times New Roman"/>
        <family val="1"/>
      </rPr>
      <t>400</t>
    </r>
    <r>
      <rPr>
        <sz val="9"/>
        <rFont val="宋体"/>
        <family val="3"/>
        <charset val="134"/>
      </rPr>
      <t>米</t>
    </r>
  </si>
  <si>
    <r>
      <rPr>
        <sz val="9"/>
        <rFont val="宋体"/>
        <family val="3"/>
        <charset val="134"/>
      </rPr>
      <t>坪阳村</t>
    </r>
  </si>
  <si>
    <r>
      <rPr>
        <sz val="9"/>
        <rFont val="宋体"/>
        <family val="3"/>
        <charset val="134"/>
      </rPr>
      <t>通过灌溉水渠建设可有效改善</t>
    </r>
    <r>
      <rPr>
        <sz val="9"/>
        <rFont val="Times New Roman"/>
        <family val="1"/>
      </rPr>
      <t>416</t>
    </r>
    <r>
      <rPr>
        <sz val="9"/>
        <rFont val="宋体"/>
        <family val="3"/>
        <charset val="134"/>
      </rPr>
      <t>亩耕地灌溉问题</t>
    </r>
  </si>
  <si>
    <r>
      <rPr>
        <sz val="9"/>
        <rFont val="宋体"/>
        <family val="3"/>
        <charset val="134"/>
      </rPr>
      <t>陇城镇坪阳村</t>
    </r>
  </si>
  <si>
    <r>
      <rPr>
        <sz val="9"/>
        <rFont val="宋体"/>
        <family val="3"/>
        <charset val="134"/>
      </rPr>
      <t>新建桥梁</t>
    </r>
  </si>
  <si>
    <r>
      <rPr>
        <sz val="9"/>
        <rFont val="宋体"/>
        <family val="3"/>
        <charset val="134"/>
      </rPr>
      <t>建设内容及规模：高步村细露、高塘生产区维修木质农田桥梁</t>
    </r>
    <r>
      <rPr>
        <sz val="9"/>
        <rFont val="Times New Roman"/>
        <family val="1"/>
      </rPr>
      <t>2</t>
    </r>
    <r>
      <rPr>
        <sz val="9"/>
        <rFont val="宋体"/>
        <family val="3"/>
        <charset val="134"/>
      </rPr>
      <t>座（</t>
    </r>
    <r>
      <rPr>
        <sz val="9"/>
        <rFont val="Times New Roman"/>
        <family val="1"/>
      </rPr>
      <t>12m×2.5m</t>
    </r>
    <r>
      <rPr>
        <sz val="9"/>
        <rFont val="宋体"/>
        <family val="3"/>
        <charset val="134"/>
      </rPr>
      <t>，</t>
    </r>
    <r>
      <rPr>
        <sz val="9"/>
        <rFont val="Times New Roman"/>
        <family val="1"/>
      </rPr>
      <t>10m×2m),</t>
    </r>
    <r>
      <rPr>
        <sz val="9"/>
        <rFont val="宋体"/>
        <family val="3"/>
        <charset val="134"/>
      </rPr>
      <t>双浪生产区修建农田桥梁</t>
    </r>
    <r>
      <rPr>
        <sz val="9"/>
        <rFont val="Times New Roman"/>
        <family val="1"/>
      </rPr>
      <t>1</t>
    </r>
    <r>
      <rPr>
        <sz val="9"/>
        <rFont val="宋体"/>
        <family val="3"/>
        <charset val="134"/>
      </rPr>
      <t>座（</t>
    </r>
    <r>
      <rPr>
        <sz val="9"/>
        <rFont val="Times New Roman"/>
        <family val="1"/>
      </rPr>
      <t>10m×2.5m</t>
    </r>
    <r>
      <rPr>
        <sz val="9"/>
        <rFont val="宋体"/>
        <family val="3"/>
        <charset val="134"/>
      </rPr>
      <t>）</t>
    </r>
  </si>
  <si>
    <r>
      <rPr>
        <sz val="9"/>
        <rFont val="宋体"/>
        <family val="3"/>
        <charset val="134"/>
      </rPr>
      <t>高步村</t>
    </r>
  </si>
  <si>
    <r>
      <rPr>
        <sz val="9"/>
        <rFont val="Times New Roman"/>
        <family val="1"/>
      </rPr>
      <t>6</t>
    </r>
    <r>
      <rPr>
        <sz val="9"/>
        <rFont val="宋体"/>
        <family val="3"/>
        <charset val="134"/>
      </rPr>
      <t>万</t>
    </r>
    <r>
      <rPr>
        <sz val="9"/>
        <rFont val="Times New Roman"/>
        <family val="1"/>
      </rPr>
      <t>/</t>
    </r>
    <r>
      <rPr>
        <sz val="9"/>
        <rFont val="宋体"/>
        <family val="3"/>
        <charset val="134"/>
      </rPr>
      <t>座</t>
    </r>
  </si>
  <si>
    <r>
      <rPr>
        <sz val="9"/>
        <rFont val="宋体"/>
        <family val="3"/>
        <charset val="134"/>
      </rPr>
      <t>便于群众出行及高步村细露、高塘、双浪三个生产区共</t>
    </r>
    <r>
      <rPr>
        <sz val="9"/>
        <rFont val="Times New Roman"/>
        <family val="1"/>
      </rPr>
      <t>180</t>
    </r>
    <r>
      <rPr>
        <sz val="9"/>
        <rFont val="宋体"/>
        <family val="3"/>
        <charset val="134"/>
      </rPr>
      <t>亩耕地的种植</t>
    </r>
  </si>
  <si>
    <r>
      <rPr>
        <sz val="9"/>
        <rFont val="宋体"/>
        <family val="3"/>
        <charset val="134"/>
      </rPr>
      <t>坪坦乡人民政府</t>
    </r>
  </si>
  <si>
    <r>
      <rPr>
        <sz val="9"/>
        <rFont val="宋体"/>
        <family val="3"/>
        <charset val="134"/>
      </rPr>
      <t>坪坦乡高步村</t>
    </r>
  </si>
  <si>
    <r>
      <rPr>
        <sz val="9"/>
        <rFont val="宋体"/>
        <family val="3"/>
        <charset val="134"/>
      </rPr>
      <t>机耕道建设</t>
    </r>
  </si>
  <si>
    <r>
      <rPr>
        <sz val="9"/>
        <rFont val="宋体"/>
        <family val="3"/>
        <charset val="134"/>
      </rPr>
      <t>马冲与更冲两条机耕道路建设长</t>
    </r>
    <r>
      <rPr>
        <sz val="9"/>
        <rFont val="Times New Roman"/>
        <family val="1"/>
      </rPr>
      <t>5</t>
    </r>
    <r>
      <rPr>
        <sz val="9"/>
        <rFont val="宋体"/>
        <family val="3"/>
        <charset val="134"/>
      </rPr>
      <t>公里</t>
    </r>
  </si>
  <si>
    <r>
      <rPr>
        <sz val="9"/>
        <rFont val="宋体"/>
        <family val="3"/>
        <charset val="134"/>
      </rPr>
      <t>临口村</t>
    </r>
  </si>
  <si>
    <r>
      <rPr>
        <sz val="9"/>
        <rFont val="Times New Roman"/>
        <family val="1"/>
      </rPr>
      <t>120</t>
    </r>
    <r>
      <rPr>
        <sz val="9"/>
        <rFont val="宋体"/>
        <family val="3"/>
        <charset val="134"/>
      </rPr>
      <t>元</t>
    </r>
    <r>
      <rPr>
        <sz val="9"/>
        <rFont val="Times New Roman"/>
        <family val="1"/>
      </rPr>
      <t>/</t>
    </r>
    <r>
      <rPr>
        <sz val="9"/>
        <rFont val="宋体"/>
        <family val="3"/>
        <charset val="134"/>
      </rPr>
      <t>米</t>
    </r>
  </si>
  <si>
    <r>
      <rPr>
        <sz val="9"/>
        <rFont val="宋体"/>
        <family val="3"/>
        <charset val="134"/>
      </rPr>
      <t>解决</t>
    </r>
    <r>
      <rPr>
        <sz val="9"/>
        <rFont val="Times New Roman"/>
        <family val="1"/>
      </rPr>
      <t>200</t>
    </r>
    <r>
      <rPr>
        <sz val="9"/>
        <rFont val="宋体"/>
        <family val="3"/>
        <charset val="134"/>
      </rPr>
      <t>余亩农田耕作通行，带动农户增产增收</t>
    </r>
  </si>
  <si>
    <r>
      <rPr>
        <sz val="9"/>
        <rFont val="宋体"/>
        <family val="3"/>
        <charset val="134"/>
      </rPr>
      <t>万佛山镇人民政府</t>
    </r>
  </si>
  <si>
    <r>
      <rPr>
        <sz val="9"/>
        <rFont val="宋体"/>
        <family val="3"/>
        <charset val="134"/>
      </rPr>
      <t>万佛山镇临口村</t>
    </r>
  </si>
  <si>
    <r>
      <rPr>
        <sz val="9"/>
        <rFont val="宋体"/>
        <family val="3"/>
        <charset val="134"/>
      </rPr>
      <t>农田水利基础设施项目</t>
    </r>
  </si>
  <si>
    <r>
      <rPr>
        <sz val="9"/>
        <rFont val="宋体"/>
        <family val="3"/>
        <charset val="134"/>
      </rPr>
      <t>新建北山村大沙头一组</t>
    </r>
    <r>
      <rPr>
        <sz val="9"/>
        <rFont val="Times New Roman"/>
        <family val="1"/>
      </rPr>
      <t>S243</t>
    </r>
    <r>
      <rPr>
        <sz val="9"/>
        <rFont val="宋体"/>
        <family val="3"/>
        <charset val="134"/>
      </rPr>
      <t>农田机耕道</t>
    </r>
    <r>
      <rPr>
        <sz val="9"/>
        <rFont val="Times New Roman"/>
        <family val="1"/>
      </rPr>
      <t>150</t>
    </r>
    <r>
      <rPr>
        <sz val="9"/>
        <rFont val="宋体"/>
        <family val="3"/>
        <charset val="134"/>
      </rPr>
      <t>米，三个方向的水渠</t>
    </r>
    <r>
      <rPr>
        <sz val="9"/>
        <rFont val="Times New Roman"/>
        <family val="1"/>
      </rPr>
      <t>600</t>
    </r>
    <r>
      <rPr>
        <sz val="9"/>
        <rFont val="宋体"/>
        <family val="3"/>
        <charset val="134"/>
      </rPr>
      <t>米。</t>
    </r>
  </si>
  <si>
    <r>
      <rPr>
        <sz val="9"/>
        <rFont val="宋体"/>
        <family val="3"/>
        <charset val="134"/>
      </rPr>
      <t>北山村</t>
    </r>
  </si>
  <si>
    <r>
      <rPr>
        <sz val="9"/>
        <rFont val="宋体"/>
        <family val="3"/>
        <charset val="134"/>
      </rPr>
      <t>机耕道</t>
    </r>
    <r>
      <rPr>
        <sz val="9"/>
        <rFont val="Times New Roman"/>
        <family val="1"/>
      </rPr>
      <t>100</t>
    </r>
    <r>
      <rPr>
        <sz val="9"/>
        <rFont val="宋体"/>
        <family val="3"/>
        <charset val="134"/>
      </rPr>
      <t>元每米，水渠</t>
    </r>
    <r>
      <rPr>
        <sz val="9"/>
        <rFont val="Times New Roman"/>
        <family val="1"/>
      </rPr>
      <t>20</t>
    </r>
    <r>
      <rPr>
        <sz val="9"/>
        <rFont val="宋体"/>
        <family val="3"/>
        <charset val="134"/>
      </rPr>
      <t>元每米，保坎涵洞补助</t>
    </r>
    <r>
      <rPr>
        <sz val="9"/>
        <rFont val="Times New Roman"/>
        <family val="1"/>
      </rPr>
      <t>3.45</t>
    </r>
    <r>
      <rPr>
        <sz val="9"/>
        <rFont val="宋体"/>
        <family val="3"/>
        <charset val="134"/>
      </rPr>
      <t>万。</t>
    </r>
  </si>
  <si>
    <t>受益大沙头三组160人，其中脱贫户5户，23人，带动脱贫户务工增收2000元</t>
  </si>
  <si>
    <r>
      <rPr>
        <sz val="9"/>
        <rFont val="宋体"/>
        <family val="3"/>
        <charset val="134"/>
      </rPr>
      <t>溪口镇人民政府</t>
    </r>
  </si>
  <si>
    <r>
      <rPr>
        <sz val="9"/>
        <rFont val="宋体"/>
        <family val="3"/>
        <charset val="134"/>
      </rPr>
      <t>溪口镇北山村</t>
    </r>
  </si>
  <si>
    <r>
      <rPr>
        <sz val="9"/>
        <rFont val="宋体"/>
        <family val="3"/>
        <charset val="134"/>
      </rPr>
      <t>产业园基础设施建设</t>
    </r>
  </si>
  <si>
    <r>
      <rPr>
        <sz val="9"/>
        <color theme="1"/>
        <rFont val="宋体"/>
        <family val="3"/>
        <charset val="134"/>
      </rPr>
      <t>古友村林下经济产业园基础设施建设（产业园道路</t>
    </r>
    <r>
      <rPr>
        <sz val="9"/>
        <color theme="1"/>
        <rFont val="Times New Roman"/>
        <family val="1"/>
      </rPr>
      <t>150</t>
    </r>
    <r>
      <rPr>
        <sz val="9"/>
        <color theme="1"/>
        <rFont val="宋体"/>
        <family val="3"/>
        <charset val="134"/>
      </rPr>
      <t>米、排管渠道</t>
    </r>
    <r>
      <rPr>
        <sz val="9"/>
        <color theme="1"/>
        <rFont val="Times New Roman"/>
        <family val="1"/>
      </rPr>
      <t>210</t>
    </r>
    <r>
      <rPr>
        <sz val="9"/>
        <color theme="1"/>
        <rFont val="宋体"/>
        <family val="3"/>
        <charset val="134"/>
      </rPr>
      <t>米等）</t>
    </r>
  </si>
  <si>
    <r>
      <rPr>
        <sz val="9"/>
        <rFont val="宋体"/>
        <family val="3"/>
        <charset val="134"/>
      </rPr>
      <t>古友村</t>
    </r>
  </si>
  <si>
    <r>
      <rPr>
        <sz val="9"/>
        <rFont val="宋体"/>
        <family val="3"/>
        <charset val="134"/>
      </rPr>
      <t>机耕道硬化</t>
    </r>
    <r>
      <rPr>
        <sz val="9"/>
        <rFont val="Times New Roman"/>
        <family val="1"/>
      </rPr>
      <t>140</t>
    </r>
    <r>
      <rPr>
        <sz val="9"/>
        <rFont val="宋体"/>
        <family val="3"/>
        <charset val="134"/>
      </rPr>
      <t>元</t>
    </r>
    <r>
      <rPr>
        <sz val="9"/>
        <rFont val="Times New Roman"/>
        <family val="1"/>
      </rPr>
      <t>/</t>
    </r>
    <r>
      <rPr>
        <sz val="9"/>
        <rFont val="宋体"/>
        <family val="3"/>
        <charset val="134"/>
      </rPr>
      <t>平方、水渠</t>
    </r>
    <r>
      <rPr>
        <sz val="9"/>
        <rFont val="Times New Roman"/>
        <family val="1"/>
      </rPr>
      <t>120</t>
    </r>
    <r>
      <rPr>
        <sz val="9"/>
        <rFont val="宋体"/>
        <family val="3"/>
        <charset val="134"/>
      </rPr>
      <t>元</t>
    </r>
    <r>
      <rPr>
        <sz val="9"/>
        <rFont val="Times New Roman"/>
        <family val="1"/>
      </rPr>
      <t>/</t>
    </r>
    <r>
      <rPr>
        <sz val="9"/>
        <rFont val="宋体"/>
        <family val="3"/>
        <charset val="134"/>
      </rPr>
      <t>米</t>
    </r>
  </si>
  <si>
    <t>方便群众150人生产劳作，其中脱贫人口40人共9户</t>
  </si>
  <si>
    <r>
      <rPr>
        <sz val="9"/>
        <rFont val="宋体"/>
        <family val="3"/>
        <charset val="134"/>
      </rPr>
      <t>溪口镇古友村</t>
    </r>
  </si>
  <si>
    <r>
      <rPr>
        <sz val="9"/>
        <rFont val="宋体"/>
        <family val="3"/>
        <charset val="134"/>
      </rPr>
      <t>溪口镇北山村茶叶种植产业园基础设施建设暨道路</t>
    </r>
    <r>
      <rPr>
        <sz val="9"/>
        <rFont val="Times New Roman"/>
        <family val="1"/>
      </rPr>
      <t>5000</t>
    </r>
    <r>
      <rPr>
        <sz val="9"/>
        <rFont val="宋体"/>
        <family val="3"/>
        <charset val="134"/>
      </rPr>
      <t>米、排灌渠建设</t>
    </r>
    <r>
      <rPr>
        <sz val="9"/>
        <rFont val="Times New Roman"/>
        <family val="1"/>
      </rPr>
      <t>3800</t>
    </r>
    <r>
      <rPr>
        <sz val="9"/>
        <rFont val="宋体"/>
        <family val="3"/>
        <charset val="134"/>
      </rPr>
      <t>米</t>
    </r>
  </si>
  <si>
    <r>
      <rPr>
        <sz val="9"/>
        <rFont val="Times New Roman"/>
        <family val="1"/>
      </rPr>
      <t>140</t>
    </r>
    <r>
      <rPr>
        <sz val="9"/>
        <rFont val="宋体"/>
        <family val="3"/>
        <charset val="134"/>
      </rPr>
      <t>元</t>
    </r>
    <r>
      <rPr>
        <sz val="9"/>
        <rFont val="Times New Roman"/>
        <family val="1"/>
      </rPr>
      <t>/</t>
    </r>
    <r>
      <rPr>
        <sz val="9"/>
        <rFont val="宋体"/>
        <family val="3"/>
        <charset val="134"/>
      </rPr>
      <t>平方</t>
    </r>
  </si>
  <si>
    <t>方便全村1560人生产劳作，其中脱贫人口220人共52户</t>
  </si>
  <si>
    <r>
      <rPr>
        <sz val="9"/>
        <rFont val="宋体"/>
        <family val="3"/>
        <charset val="134"/>
      </rPr>
      <t>硬化道路及水渠</t>
    </r>
  </si>
  <si>
    <r>
      <rPr>
        <sz val="9"/>
        <rFont val="宋体"/>
        <family val="3"/>
        <charset val="134"/>
      </rPr>
      <t>锅冲三组硬化水渠</t>
    </r>
    <r>
      <rPr>
        <sz val="9"/>
        <rFont val="Times New Roman"/>
        <family val="1"/>
      </rPr>
      <t>1400</t>
    </r>
    <r>
      <rPr>
        <sz val="9"/>
        <rFont val="宋体"/>
        <family val="3"/>
        <charset val="134"/>
      </rPr>
      <t>平方米，水沟建设</t>
    </r>
    <r>
      <rPr>
        <sz val="9"/>
        <rFont val="Times New Roman"/>
        <family val="1"/>
      </rPr>
      <t>650</t>
    </r>
    <r>
      <rPr>
        <sz val="9"/>
        <rFont val="宋体"/>
        <family val="3"/>
        <charset val="134"/>
      </rPr>
      <t>米</t>
    </r>
  </si>
  <si>
    <r>
      <rPr>
        <sz val="9"/>
        <rFont val="宋体"/>
        <family val="3"/>
        <charset val="134"/>
      </rPr>
      <t>兵书阁村</t>
    </r>
  </si>
  <si>
    <r>
      <rPr>
        <sz val="9"/>
        <rFont val="宋体"/>
        <family val="3"/>
        <charset val="134"/>
      </rPr>
      <t>路面硬化约</t>
    </r>
    <r>
      <rPr>
        <sz val="9"/>
        <rFont val="Times New Roman"/>
        <family val="1"/>
      </rPr>
      <t>94</t>
    </r>
    <r>
      <rPr>
        <sz val="9"/>
        <rFont val="宋体"/>
        <family val="3"/>
        <charset val="134"/>
      </rPr>
      <t>元</t>
    </r>
    <r>
      <rPr>
        <sz val="9"/>
        <rFont val="Times New Roman"/>
        <family val="1"/>
      </rPr>
      <t>/</t>
    </r>
    <r>
      <rPr>
        <sz val="9"/>
        <rFont val="宋体"/>
        <family val="3"/>
        <charset val="134"/>
      </rPr>
      <t>平方，水沟</t>
    </r>
    <r>
      <rPr>
        <sz val="9"/>
        <rFont val="Times New Roman"/>
        <family val="1"/>
      </rPr>
      <t>105</t>
    </r>
    <r>
      <rPr>
        <sz val="9"/>
        <rFont val="宋体"/>
        <family val="3"/>
        <charset val="134"/>
      </rPr>
      <t>元</t>
    </r>
    <r>
      <rPr>
        <sz val="9"/>
        <rFont val="Times New Roman"/>
        <family val="1"/>
      </rPr>
      <t>/</t>
    </r>
    <r>
      <rPr>
        <sz val="9"/>
        <rFont val="宋体"/>
        <family val="3"/>
        <charset val="134"/>
      </rPr>
      <t>米</t>
    </r>
  </si>
  <si>
    <r>
      <rPr>
        <sz val="9"/>
        <rFont val="宋体"/>
        <family val="3"/>
        <charset val="134"/>
      </rPr>
      <t>实施该项目解决我村群众农田灌溉问题，带动群众</t>
    </r>
    <r>
      <rPr>
        <sz val="9"/>
        <rFont val="Times New Roman"/>
        <family val="1"/>
      </rPr>
      <t>12</t>
    </r>
    <r>
      <rPr>
        <sz val="9"/>
        <rFont val="宋体"/>
        <family val="3"/>
        <charset val="134"/>
      </rPr>
      <t>人参与务工</t>
    </r>
  </si>
  <si>
    <r>
      <rPr>
        <sz val="9"/>
        <rFont val="宋体"/>
        <family val="3"/>
        <charset val="134"/>
      </rPr>
      <t>县溪镇人民政府</t>
    </r>
  </si>
  <si>
    <r>
      <rPr>
        <sz val="9"/>
        <rFont val="宋体"/>
        <family val="3"/>
        <charset val="134"/>
      </rPr>
      <t>县溪镇兵书阁村</t>
    </r>
  </si>
  <si>
    <r>
      <rPr>
        <sz val="9"/>
        <rFont val="宋体"/>
        <family val="3"/>
        <charset val="134"/>
      </rPr>
      <t>肯溪一组硬化</t>
    </r>
    <r>
      <rPr>
        <sz val="9"/>
        <rFont val="Times New Roman"/>
        <family val="1"/>
      </rPr>
      <t>1550</t>
    </r>
    <r>
      <rPr>
        <sz val="9"/>
        <rFont val="宋体"/>
        <family val="3"/>
        <charset val="134"/>
      </rPr>
      <t>平方米，水沟建设</t>
    </r>
    <r>
      <rPr>
        <sz val="9"/>
        <rFont val="Times New Roman"/>
        <family val="1"/>
      </rPr>
      <t>270</t>
    </r>
    <r>
      <rPr>
        <sz val="9"/>
        <rFont val="宋体"/>
        <family val="3"/>
        <charset val="134"/>
      </rPr>
      <t>米</t>
    </r>
  </si>
  <si>
    <r>
      <rPr>
        <sz val="9"/>
        <rFont val="宋体"/>
        <family val="3"/>
        <charset val="134"/>
      </rPr>
      <t>实施该项目能改善我村生产生活条件问题，带动群众</t>
    </r>
    <r>
      <rPr>
        <sz val="9"/>
        <rFont val="Times New Roman"/>
        <family val="1"/>
      </rPr>
      <t>10</t>
    </r>
    <r>
      <rPr>
        <sz val="9"/>
        <rFont val="宋体"/>
        <family val="3"/>
        <charset val="134"/>
      </rPr>
      <t>人参与务工</t>
    </r>
  </si>
  <si>
    <r>
      <rPr>
        <sz val="9"/>
        <rFont val="宋体"/>
        <family val="3"/>
        <charset val="134"/>
      </rPr>
      <t>占字五、六组硬化</t>
    </r>
    <r>
      <rPr>
        <sz val="9"/>
        <rFont val="Times New Roman"/>
        <family val="1"/>
      </rPr>
      <t>1600</t>
    </r>
    <r>
      <rPr>
        <sz val="9"/>
        <rFont val="宋体"/>
        <family val="3"/>
        <charset val="134"/>
      </rPr>
      <t>平方米，水沟建设</t>
    </r>
    <r>
      <rPr>
        <sz val="9"/>
        <rFont val="Times New Roman"/>
        <family val="1"/>
      </rPr>
      <t>480</t>
    </r>
    <r>
      <rPr>
        <sz val="9"/>
        <rFont val="宋体"/>
        <family val="3"/>
        <charset val="134"/>
      </rPr>
      <t>米</t>
    </r>
  </si>
  <si>
    <r>
      <rPr>
        <sz val="9"/>
        <rFont val="宋体"/>
        <family val="3"/>
        <charset val="134"/>
      </rPr>
      <t>硬化道路</t>
    </r>
  </si>
  <si>
    <r>
      <rPr>
        <sz val="9"/>
        <rFont val="宋体"/>
        <family val="3"/>
        <charset val="134"/>
      </rPr>
      <t>锅冲一组硬化道路</t>
    </r>
    <r>
      <rPr>
        <sz val="9"/>
        <rFont val="Times New Roman"/>
        <family val="1"/>
      </rPr>
      <t>2000</t>
    </r>
    <r>
      <rPr>
        <sz val="9"/>
        <rFont val="宋体"/>
        <family val="3"/>
        <charset val="134"/>
      </rPr>
      <t>米</t>
    </r>
  </si>
  <si>
    <r>
      <rPr>
        <sz val="9"/>
        <rFont val="宋体"/>
        <family val="3"/>
        <charset val="134"/>
      </rPr>
      <t>实施该项目后方便我村群众生活条件问题，带动群众</t>
    </r>
    <r>
      <rPr>
        <sz val="9"/>
        <rFont val="Times New Roman"/>
        <family val="1"/>
      </rPr>
      <t>8</t>
    </r>
    <r>
      <rPr>
        <sz val="9"/>
        <rFont val="宋体"/>
        <family val="3"/>
        <charset val="134"/>
      </rPr>
      <t>人参与务工</t>
    </r>
  </si>
  <si>
    <r>
      <rPr>
        <sz val="9"/>
        <rFont val="宋体"/>
        <family val="3"/>
        <charset val="134"/>
      </rPr>
      <t>木脚村乡村旅游基础设施建设</t>
    </r>
  </si>
  <si>
    <r>
      <rPr>
        <sz val="9"/>
        <rFont val="宋体"/>
        <family val="3"/>
        <charset val="134"/>
      </rPr>
      <t>建设硬化场地</t>
    </r>
    <r>
      <rPr>
        <sz val="9"/>
        <rFont val="Times New Roman"/>
        <family val="1"/>
      </rPr>
      <t>260</t>
    </r>
    <r>
      <rPr>
        <sz val="9"/>
        <rFont val="宋体"/>
        <family val="3"/>
        <charset val="134"/>
      </rPr>
      <t>㎡，画线</t>
    </r>
    <r>
      <rPr>
        <sz val="9"/>
        <rFont val="Times New Roman"/>
        <family val="1"/>
      </rPr>
      <t>2200</t>
    </r>
    <r>
      <rPr>
        <sz val="9"/>
        <rFont val="宋体"/>
        <family val="3"/>
        <charset val="134"/>
      </rPr>
      <t>㎡；五组石板路建设</t>
    </r>
    <r>
      <rPr>
        <sz val="9"/>
        <rFont val="Times New Roman"/>
        <family val="1"/>
      </rPr>
      <t>1100m*1.5m*0.1m</t>
    </r>
  </si>
  <si>
    <r>
      <rPr>
        <sz val="9"/>
        <rFont val="宋体"/>
        <family val="3"/>
        <charset val="134"/>
      </rPr>
      <t>木脚村</t>
    </r>
  </si>
  <si>
    <r>
      <rPr>
        <sz val="9"/>
        <rFont val="宋体"/>
        <family val="3"/>
        <charset val="134"/>
      </rPr>
      <t>省级</t>
    </r>
  </si>
  <si>
    <r>
      <rPr>
        <sz val="9"/>
        <rFont val="宋体"/>
        <family val="3"/>
        <charset val="134"/>
      </rPr>
      <t>促进旅游发展，拉动人气，接待游客</t>
    </r>
    <r>
      <rPr>
        <sz val="9"/>
        <rFont val="Times New Roman"/>
        <family val="1"/>
      </rPr>
      <t>30000</t>
    </r>
    <r>
      <rPr>
        <sz val="9"/>
        <rFont val="宋体"/>
        <family val="3"/>
        <charset val="134"/>
      </rPr>
      <t>人次</t>
    </r>
  </si>
  <si>
    <r>
      <rPr>
        <sz val="9"/>
        <rFont val="宋体"/>
        <family val="3"/>
        <charset val="134"/>
      </rPr>
      <t>县文化旅游广电体育局</t>
    </r>
  </si>
  <si>
    <t>万佛山镇木脚村</t>
  </si>
  <si>
    <t>村集体产业建设</t>
  </si>
  <si>
    <t>入股通道绿藤仿真植物加工厂，实现村级集体经济“村企合一”</t>
  </si>
  <si>
    <t>芋头村</t>
  </si>
  <si>
    <t>全额补助</t>
  </si>
  <si>
    <r>
      <rPr>
        <sz val="9"/>
        <rFont val="宋体"/>
        <family val="3"/>
        <charset val="134"/>
      </rPr>
      <t>到车间就业和提供</t>
    </r>
    <r>
      <rPr>
        <sz val="9"/>
        <rFont val="Times New Roman"/>
        <family val="1"/>
      </rPr>
      <t>180</t>
    </r>
    <r>
      <rPr>
        <sz val="9"/>
        <rFont val="宋体"/>
        <family val="3"/>
        <charset val="134"/>
      </rPr>
      <t>人以上的家庭手加工岗位，提高村集体经济收益，可以每年为村集体分红利</t>
    </r>
    <r>
      <rPr>
        <sz val="9"/>
        <rFont val="Times New Roman"/>
        <family val="1"/>
      </rPr>
      <t>3</t>
    </r>
    <r>
      <rPr>
        <sz val="9"/>
        <rFont val="宋体"/>
        <family val="3"/>
        <charset val="134"/>
      </rPr>
      <t>万元以上</t>
    </r>
  </si>
  <si>
    <t>双江镇芋头村</t>
  </si>
  <si>
    <r>
      <rPr>
        <sz val="9"/>
        <rFont val="宋体"/>
        <family val="3"/>
        <charset val="134"/>
      </rPr>
      <t>消防应急供水拦河坝</t>
    </r>
  </si>
  <si>
    <r>
      <rPr>
        <sz val="9"/>
        <rFont val="Times New Roman"/>
        <family val="1"/>
      </rPr>
      <t>7</t>
    </r>
    <r>
      <rPr>
        <sz val="9"/>
        <rFont val="宋体"/>
        <family val="3"/>
        <charset val="134"/>
      </rPr>
      <t>处消防应急供水拦河坝</t>
    </r>
  </si>
  <si>
    <r>
      <rPr>
        <sz val="9"/>
        <rFont val="宋体"/>
        <family val="3"/>
        <charset val="134"/>
      </rPr>
      <t>半坡村</t>
    </r>
  </si>
  <si>
    <r>
      <rPr>
        <sz val="9"/>
        <rFont val="宋体"/>
        <family val="3"/>
        <charset val="134"/>
      </rPr>
      <t>按实际投入全额补助</t>
    </r>
  </si>
  <si>
    <r>
      <rPr>
        <sz val="9"/>
        <rFont val="宋体"/>
        <family val="3"/>
        <charset val="134"/>
      </rPr>
      <t>改善村寨消防安全供水</t>
    </r>
  </si>
  <si>
    <r>
      <rPr>
        <sz val="9"/>
        <rFont val="宋体"/>
        <family val="3"/>
        <charset val="134"/>
      </rPr>
      <t>坪坦乡半坡村</t>
    </r>
  </si>
  <si>
    <r>
      <rPr>
        <sz val="9"/>
        <rFont val="宋体"/>
        <family val="3"/>
        <charset val="134"/>
      </rPr>
      <t>水渠建设</t>
    </r>
  </si>
  <si>
    <r>
      <rPr>
        <sz val="9"/>
        <rFont val="宋体"/>
        <family val="3"/>
        <charset val="134"/>
      </rPr>
      <t>新建水渠</t>
    </r>
    <r>
      <rPr>
        <sz val="9"/>
        <rFont val="Times New Roman"/>
        <family val="1"/>
      </rPr>
      <t>700</t>
    </r>
    <r>
      <rPr>
        <sz val="9"/>
        <rFont val="宋体"/>
        <family val="3"/>
        <charset val="134"/>
      </rPr>
      <t>米，高</t>
    </r>
    <r>
      <rPr>
        <sz val="9"/>
        <rFont val="Times New Roman"/>
        <family val="1"/>
      </rPr>
      <t>30</t>
    </r>
    <r>
      <rPr>
        <sz val="9"/>
        <rFont val="宋体"/>
        <family val="3"/>
        <charset val="134"/>
      </rPr>
      <t>公分，宽</t>
    </r>
    <r>
      <rPr>
        <sz val="9"/>
        <rFont val="Times New Roman"/>
        <family val="1"/>
      </rPr>
      <t>30</t>
    </r>
    <r>
      <rPr>
        <sz val="9"/>
        <rFont val="宋体"/>
        <family val="3"/>
        <charset val="134"/>
      </rPr>
      <t>公分，厚</t>
    </r>
    <r>
      <rPr>
        <sz val="9"/>
        <rFont val="Times New Roman"/>
        <family val="1"/>
      </rPr>
      <t>10</t>
    </r>
    <r>
      <rPr>
        <sz val="9"/>
        <rFont val="宋体"/>
        <family val="3"/>
        <charset val="134"/>
      </rPr>
      <t>公分</t>
    </r>
  </si>
  <si>
    <r>
      <rPr>
        <sz val="9"/>
        <rFont val="宋体"/>
        <family val="3"/>
        <charset val="134"/>
      </rPr>
      <t>水渠约</t>
    </r>
    <r>
      <rPr>
        <sz val="9"/>
        <rFont val="Times New Roman"/>
        <family val="1"/>
      </rPr>
      <t>120</t>
    </r>
    <r>
      <rPr>
        <sz val="9"/>
        <rFont val="宋体"/>
        <family val="3"/>
        <charset val="134"/>
      </rPr>
      <t>元</t>
    </r>
    <r>
      <rPr>
        <sz val="9"/>
        <rFont val="Times New Roman"/>
        <family val="1"/>
      </rPr>
      <t>/</t>
    </r>
    <r>
      <rPr>
        <sz val="9"/>
        <rFont val="宋体"/>
        <family val="3"/>
        <charset val="134"/>
      </rPr>
      <t>米</t>
    </r>
  </si>
  <si>
    <r>
      <rPr>
        <sz val="9"/>
        <rFont val="宋体"/>
        <family val="3"/>
        <charset val="134"/>
      </rPr>
      <t>改善农田灌溉</t>
    </r>
    <r>
      <rPr>
        <sz val="9"/>
        <rFont val="Times New Roman"/>
        <family val="1"/>
      </rPr>
      <t>32</t>
    </r>
    <r>
      <rPr>
        <sz val="9"/>
        <rFont val="宋体"/>
        <family val="3"/>
        <charset val="134"/>
      </rPr>
      <t>亩</t>
    </r>
  </si>
  <si>
    <t>河道清理及堡坎</t>
  </si>
  <si>
    <t>在半坡旧村部边河道清理及新建堡坎</t>
  </si>
  <si>
    <r>
      <rPr>
        <sz val="9"/>
        <rFont val="宋体"/>
        <family val="3"/>
        <charset val="134"/>
      </rPr>
      <t>河道清理</t>
    </r>
    <r>
      <rPr>
        <sz val="9"/>
        <rFont val="Times New Roman"/>
        <family val="1"/>
      </rPr>
      <t>50/</t>
    </r>
    <r>
      <rPr>
        <sz val="9"/>
        <rFont val="宋体"/>
        <family val="3"/>
        <charset val="134"/>
      </rPr>
      <t>米，保坎</t>
    </r>
    <r>
      <rPr>
        <sz val="9"/>
        <rFont val="Times New Roman"/>
        <family val="1"/>
      </rPr>
      <t>400</t>
    </r>
    <r>
      <rPr>
        <sz val="9"/>
        <rFont val="宋体"/>
        <family val="3"/>
        <charset val="134"/>
      </rPr>
      <t>元</t>
    </r>
    <r>
      <rPr>
        <sz val="9"/>
        <rFont val="Times New Roman"/>
        <family val="1"/>
      </rPr>
      <t>/</t>
    </r>
    <r>
      <rPr>
        <sz val="9"/>
        <rFont val="宋体"/>
        <family val="3"/>
        <charset val="134"/>
      </rPr>
      <t>方</t>
    </r>
  </si>
  <si>
    <t>美化人居环境，保护群众生命安全</t>
  </si>
  <si>
    <r>
      <rPr>
        <sz val="9"/>
        <rFont val="宋体"/>
        <family val="3"/>
        <charset val="134"/>
      </rPr>
      <t>入户道路建设</t>
    </r>
  </si>
  <si>
    <r>
      <rPr>
        <sz val="9"/>
        <rFont val="宋体"/>
        <family val="3"/>
        <charset val="134"/>
      </rPr>
      <t>车控村入户道路建设及硬化</t>
    </r>
    <r>
      <rPr>
        <sz val="9"/>
        <rFont val="Times New Roman"/>
        <family val="1"/>
      </rPr>
      <t>1000</t>
    </r>
    <r>
      <rPr>
        <sz val="9"/>
        <rFont val="宋体"/>
        <family val="3"/>
        <charset val="134"/>
      </rPr>
      <t>米</t>
    </r>
  </si>
  <si>
    <r>
      <rPr>
        <sz val="9"/>
        <rFont val="宋体"/>
        <family val="3"/>
        <charset val="134"/>
      </rPr>
      <t>菁芜洲镇</t>
    </r>
  </si>
  <si>
    <r>
      <rPr>
        <sz val="9"/>
        <rFont val="宋体"/>
        <family val="3"/>
        <charset val="134"/>
      </rPr>
      <t>车控村</t>
    </r>
  </si>
  <si>
    <r>
      <rPr>
        <sz val="9"/>
        <rFont val="宋体"/>
        <family val="3"/>
        <charset val="134"/>
      </rPr>
      <t>硬化</t>
    </r>
    <r>
      <rPr>
        <sz val="9"/>
        <rFont val="Times New Roman"/>
        <family val="1"/>
      </rPr>
      <t>120</t>
    </r>
    <r>
      <rPr>
        <sz val="9"/>
        <rFont val="宋体"/>
        <family val="3"/>
        <charset val="134"/>
      </rPr>
      <t>元</t>
    </r>
    <r>
      <rPr>
        <sz val="9"/>
        <rFont val="Times New Roman"/>
        <family val="1"/>
      </rPr>
      <t>/</t>
    </r>
    <r>
      <rPr>
        <sz val="9"/>
        <rFont val="宋体"/>
        <family val="3"/>
        <charset val="134"/>
      </rPr>
      <t>平方</t>
    </r>
  </si>
  <si>
    <r>
      <rPr>
        <sz val="9"/>
        <rFont val="宋体"/>
        <family val="3"/>
        <charset val="134"/>
      </rPr>
      <t>便于车控村</t>
    </r>
    <r>
      <rPr>
        <sz val="9"/>
        <rFont val="Times New Roman"/>
        <family val="1"/>
      </rPr>
      <t>24</t>
    </r>
    <r>
      <rPr>
        <sz val="9"/>
        <rFont val="宋体"/>
        <family val="3"/>
        <charset val="134"/>
      </rPr>
      <t>户村民生产</t>
    </r>
    <r>
      <rPr>
        <sz val="9"/>
        <rFont val="Times New Roman"/>
        <family val="1"/>
      </rPr>
      <t>.</t>
    </r>
    <r>
      <rPr>
        <sz val="9"/>
        <rFont val="宋体"/>
        <family val="3"/>
        <charset val="134"/>
      </rPr>
      <t>生活，提高全村经济效益。</t>
    </r>
  </si>
  <si>
    <t>县财政局</t>
  </si>
  <si>
    <r>
      <rPr>
        <sz val="9"/>
        <rFont val="宋体"/>
        <family val="3"/>
        <charset val="134"/>
      </rPr>
      <t>综改办</t>
    </r>
  </si>
  <si>
    <r>
      <rPr>
        <sz val="9"/>
        <rFont val="宋体"/>
        <family val="3"/>
        <charset val="134"/>
      </rPr>
      <t>车控村</t>
    </r>
    <r>
      <rPr>
        <sz val="9"/>
        <rFont val="Times New Roman"/>
        <family val="1"/>
      </rPr>
      <t>1</t>
    </r>
    <r>
      <rPr>
        <sz val="9"/>
        <rFont val="宋体"/>
        <family val="3"/>
        <charset val="134"/>
      </rPr>
      <t>、</t>
    </r>
    <r>
      <rPr>
        <sz val="9"/>
        <rFont val="Times New Roman"/>
        <family val="1"/>
      </rPr>
      <t>2</t>
    </r>
    <r>
      <rPr>
        <sz val="9"/>
        <rFont val="宋体"/>
        <family val="3"/>
        <charset val="134"/>
      </rPr>
      <t>组灌溉水渠建设</t>
    </r>
    <r>
      <rPr>
        <sz val="9"/>
        <rFont val="Times New Roman"/>
        <family val="1"/>
      </rPr>
      <t>1800</t>
    </r>
    <r>
      <rPr>
        <sz val="9"/>
        <rFont val="宋体"/>
        <family val="3"/>
        <charset val="134"/>
      </rPr>
      <t>米</t>
    </r>
  </si>
  <si>
    <r>
      <rPr>
        <sz val="9"/>
        <rFont val="宋体"/>
        <family val="3"/>
        <charset val="134"/>
      </rPr>
      <t>水渠</t>
    </r>
    <r>
      <rPr>
        <sz val="9"/>
        <rFont val="Times New Roman"/>
        <family val="1"/>
      </rPr>
      <t>100</t>
    </r>
    <r>
      <rPr>
        <sz val="9"/>
        <rFont val="宋体"/>
        <family val="3"/>
        <charset val="134"/>
      </rPr>
      <t>元</t>
    </r>
    <r>
      <rPr>
        <sz val="9"/>
        <rFont val="Times New Roman"/>
        <family val="1"/>
      </rPr>
      <t>/</t>
    </r>
    <r>
      <rPr>
        <sz val="9"/>
        <rFont val="宋体"/>
        <family val="3"/>
        <charset val="134"/>
      </rPr>
      <t>米</t>
    </r>
  </si>
  <si>
    <r>
      <rPr>
        <sz val="9"/>
        <rFont val="宋体"/>
        <family val="3"/>
        <charset val="134"/>
      </rPr>
      <t>改善生产生活条件以及方农田灌溉及排水难题</t>
    </r>
  </si>
  <si>
    <r>
      <rPr>
        <sz val="9"/>
        <rFont val="宋体"/>
        <family val="3"/>
        <charset val="134"/>
      </rPr>
      <t>车控村</t>
    </r>
    <r>
      <rPr>
        <sz val="9"/>
        <rFont val="Times New Roman"/>
        <family val="1"/>
      </rPr>
      <t>3</t>
    </r>
    <r>
      <rPr>
        <sz val="9"/>
        <rFont val="宋体"/>
        <family val="3"/>
        <charset val="134"/>
      </rPr>
      <t>、</t>
    </r>
    <r>
      <rPr>
        <sz val="9"/>
        <rFont val="Times New Roman"/>
        <family val="1"/>
      </rPr>
      <t>4</t>
    </r>
    <r>
      <rPr>
        <sz val="9"/>
        <rFont val="宋体"/>
        <family val="3"/>
        <charset val="134"/>
      </rPr>
      <t>组灌溉水渠建设</t>
    </r>
    <r>
      <rPr>
        <sz val="9"/>
        <rFont val="Times New Roman"/>
        <family val="1"/>
      </rPr>
      <t>1400</t>
    </r>
    <r>
      <rPr>
        <sz val="9"/>
        <rFont val="宋体"/>
        <family val="3"/>
        <charset val="134"/>
      </rPr>
      <t>米</t>
    </r>
  </si>
  <si>
    <r>
      <rPr>
        <sz val="9"/>
        <rFont val="宋体"/>
        <family val="3"/>
        <charset val="134"/>
      </rPr>
      <t>产业道路建设</t>
    </r>
  </si>
  <si>
    <r>
      <rPr>
        <sz val="9"/>
        <rFont val="宋体"/>
        <family val="3"/>
        <charset val="134"/>
      </rPr>
      <t>义冲</t>
    </r>
    <r>
      <rPr>
        <sz val="9"/>
        <rFont val="Times New Roman"/>
        <family val="1"/>
      </rPr>
      <t>-</t>
    </r>
    <r>
      <rPr>
        <sz val="9"/>
        <rFont val="宋体"/>
        <family val="3"/>
        <charset val="134"/>
      </rPr>
      <t>团头火车站道路新建，磨刀石</t>
    </r>
    <r>
      <rPr>
        <sz val="9"/>
        <rFont val="Times New Roman"/>
        <family val="1"/>
      </rPr>
      <t>-</t>
    </r>
    <r>
      <rPr>
        <sz val="9"/>
        <rFont val="宋体"/>
        <family val="3"/>
        <charset val="134"/>
      </rPr>
      <t>义冲道路硬化。建设规模：道路硬化长</t>
    </r>
    <r>
      <rPr>
        <sz val="9"/>
        <rFont val="Times New Roman"/>
        <family val="1"/>
      </rPr>
      <t>3500</t>
    </r>
    <r>
      <rPr>
        <sz val="9"/>
        <rFont val="宋体"/>
        <family val="3"/>
        <charset val="134"/>
      </rPr>
      <t>米，宽</t>
    </r>
    <r>
      <rPr>
        <sz val="9"/>
        <rFont val="Times New Roman"/>
        <family val="1"/>
      </rPr>
      <t>4.5</t>
    </r>
    <r>
      <rPr>
        <sz val="9"/>
        <rFont val="宋体"/>
        <family val="3"/>
        <charset val="134"/>
      </rPr>
      <t>米，道路新建</t>
    </r>
    <r>
      <rPr>
        <sz val="9"/>
        <rFont val="Times New Roman"/>
        <family val="1"/>
      </rPr>
      <t>1500</t>
    </r>
    <r>
      <rPr>
        <sz val="9"/>
        <rFont val="宋体"/>
        <family val="3"/>
        <charset val="134"/>
      </rPr>
      <t>米宽</t>
    </r>
    <r>
      <rPr>
        <sz val="9"/>
        <rFont val="Times New Roman"/>
        <family val="1"/>
      </rPr>
      <t>4.5</t>
    </r>
  </si>
  <si>
    <r>
      <rPr>
        <sz val="9"/>
        <rFont val="宋体"/>
        <family val="3"/>
        <charset val="134"/>
      </rPr>
      <t>大高坪乡</t>
    </r>
  </si>
  <si>
    <r>
      <rPr>
        <sz val="9"/>
        <rFont val="宋体"/>
        <family val="3"/>
        <charset val="134"/>
      </rPr>
      <t>黄柏村</t>
    </r>
  </si>
  <si>
    <r>
      <rPr>
        <sz val="9"/>
        <rFont val="Times New Roman"/>
        <family val="1"/>
      </rPr>
      <t>140</t>
    </r>
    <r>
      <rPr>
        <sz val="9"/>
        <rFont val="宋体"/>
        <family val="3"/>
        <charset val="134"/>
      </rPr>
      <t>元</t>
    </r>
    <r>
      <rPr>
        <sz val="9"/>
        <rFont val="Times New Roman"/>
        <family val="1"/>
      </rPr>
      <t>/</t>
    </r>
    <r>
      <rPr>
        <sz val="9"/>
        <rFont val="宋体"/>
        <family val="3"/>
        <charset val="134"/>
      </rPr>
      <t>平方</t>
    </r>
  </si>
  <si>
    <r>
      <rPr>
        <sz val="9"/>
        <rFont val="宋体"/>
        <family val="3"/>
        <charset val="134"/>
      </rPr>
      <t>方便群众出行，提高</t>
    </r>
    <r>
      <rPr>
        <sz val="9"/>
        <rFont val="Times New Roman"/>
        <family val="1"/>
      </rPr>
      <t>200</t>
    </r>
    <r>
      <rPr>
        <sz val="9"/>
        <rFont val="宋体"/>
        <family val="3"/>
        <charset val="134"/>
      </rPr>
      <t>亩农田产效率，方便乡村产业产业运输，提高群众满意度，带动群众务工，增加收入</t>
    </r>
  </si>
  <si>
    <r>
      <rPr>
        <sz val="9"/>
        <rFont val="宋体"/>
        <family val="3"/>
        <charset val="134"/>
      </rPr>
      <t>溪口镇龙塘村生产桥梁建设</t>
    </r>
    <r>
      <rPr>
        <sz val="9"/>
        <rFont val="Times New Roman"/>
        <family val="1"/>
      </rPr>
      <t>4</t>
    </r>
    <r>
      <rPr>
        <sz val="9"/>
        <rFont val="宋体"/>
        <family val="3"/>
        <charset val="134"/>
      </rPr>
      <t>座</t>
    </r>
  </si>
  <si>
    <r>
      <rPr>
        <sz val="9"/>
        <rFont val="宋体"/>
        <family val="3"/>
        <charset val="134"/>
      </rPr>
      <t>龙塘村蛇家团组、溅溪冲组、十字路组、毛坪口组新建</t>
    </r>
    <r>
      <rPr>
        <sz val="9"/>
        <rFont val="Times New Roman"/>
        <family val="1"/>
      </rPr>
      <t>4</t>
    </r>
    <r>
      <rPr>
        <sz val="9"/>
        <rFont val="宋体"/>
        <family val="3"/>
        <charset val="134"/>
      </rPr>
      <t>座生产桥梁：</t>
    </r>
    <r>
      <rPr>
        <sz val="9"/>
        <rFont val="Times New Roman"/>
        <family val="1"/>
      </rPr>
      <t>6×4</t>
    </r>
    <r>
      <rPr>
        <sz val="9"/>
        <rFont val="宋体"/>
        <family val="3"/>
        <charset val="134"/>
      </rPr>
      <t>米桥梁</t>
    </r>
    <r>
      <rPr>
        <sz val="9"/>
        <rFont val="Times New Roman"/>
        <family val="1"/>
      </rPr>
      <t>2</t>
    </r>
    <r>
      <rPr>
        <sz val="9"/>
        <rFont val="宋体"/>
        <family val="3"/>
        <charset val="134"/>
      </rPr>
      <t>座、</t>
    </r>
    <r>
      <rPr>
        <sz val="9"/>
        <rFont val="Times New Roman"/>
        <family val="1"/>
      </rPr>
      <t>11×4</t>
    </r>
    <r>
      <rPr>
        <sz val="9"/>
        <rFont val="宋体"/>
        <family val="3"/>
        <charset val="134"/>
      </rPr>
      <t>米一座、</t>
    </r>
    <r>
      <rPr>
        <sz val="9"/>
        <rFont val="Times New Roman"/>
        <family val="1"/>
      </rPr>
      <t>4×4</t>
    </r>
    <r>
      <rPr>
        <sz val="9"/>
        <rFont val="宋体"/>
        <family val="3"/>
        <charset val="134"/>
      </rPr>
      <t>米一座</t>
    </r>
  </si>
  <si>
    <r>
      <rPr>
        <sz val="9"/>
        <rFont val="宋体"/>
        <family val="3"/>
        <charset val="134"/>
      </rPr>
      <t>龙塘村</t>
    </r>
  </si>
  <si>
    <r>
      <rPr>
        <sz val="9"/>
        <rFont val="宋体"/>
        <family val="3"/>
        <charset val="134"/>
      </rPr>
      <t>改善全村群众</t>
    </r>
    <r>
      <rPr>
        <sz val="9"/>
        <rFont val="Times New Roman"/>
        <family val="1"/>
      </rPr>
      <t>600</t>
    </r>
    <r>
      <rPr>
        <sz val="9"/>
        <rFont val="宋体"/>
        <family val="3"/>
        <charset val="134"/>
      </rPr>
      <t>多亩基本农田生产条件，增加农户经济收入</t>
    </r>
  </si>
  <si>
    <t>场地硬化</t>
  </si>
  <si>
    <r>
      <rPr>
        <sz val="9"/>
        <rFont val="宋体"/>
        <family val="3"/>
        <charset val="134"/>
      </rPr>
      <t>龙塘村蒋家冲组、陆家团组、寨上组新建场所硬化三处，总面积</t>
    </r>
    <r>
      <rPr>
        <sz val="9"/>
        <rFont val="Times New Roman"/>
        <family val="1"/>
      </rPr>
      <t>1000</t>
    </r>
    <r>
      <rPr>
        <sz val="9"/>
        <rFont val="SimSun"/>
        <charset val="134"/>
      </rPr>
      <t>㎡硬化工程</t>
    </r>
  </si>
  <si>
    <r>
      <rPr>
        <sz val="9"/>
        <rFont val="宋体"/>
        <family val="3"/>
        <charset val="134"/>
      </rPr>
      <t>改善</t>
    </r>
    <r>
      <rPr>
        <sz val="9"/>
        <rFont val="Times New Roman"/>
        <family val="1"/>
      </rPr>
      <t>3</t>
    </r>
    <r>
      <rPr>
        <sz val="9"/>
        <rFont val="宋体"/>
        <family val="3"/>
        <charset val="134"/>
      </rPr>
      <t>个小组村民安全生产生活出行</t>
    </r>
  </si>
  <si>
    <r>
      <rPr>
        <sz val="9"/>
        <rFont val="宋体"/>
        <family val="3"/>
        <charset val="134"/>
      </rPr>
      <t>仓储保鲜冷库项目</t>
    </r>
  </si>
  <si>
    <t>新建水果、蔬菜以及副食品保鲜冷库等气调库和冷冻库800平方米、配套设施、冷藏运输车等</t>
  </si>
  <si>
    <r>
      <rPr>
        <sz val="9"/>
        <rFont val="宋体"/>
        <family val="3"/>
        <charset val="134"/>
      </rPr>
      <t>恭城村</t>
    </r>
  </si>
  <si>
    <r>
      <rPr>
        <sz val="9"/>
        <rFont val="宋体"/>
        <family val="3"/>
        <charset val="134"/>
      </rPr>
      <t>约</t>
    </r>
    <r>
      <rPr>
        <sz val="9"/>
        <rFont val="Times New Roman"/>
        <family val="1"/>
      </rPr>
      <t>800</t>
    </r>
    <r>
      <rPr>
        <sz val="9"/>
        <rFont val="宋体"/>
        <family val="3"/>
        <charset val="134"/>
      </rPr>
      <t>元</t>
    </r>
    <r>
      <rPr>
        <sz val="9"/>
        <rFont val="Times New Roman"/>
        <family val="1"/>
      </rPr>
      <t>/</t>
    </r>
    <r>
      <rPr>
        <sz val="9"/>
        <rFont val="宋体"/>
        <family val="3"/>
        <charset val="134"/>
      </rPr>
      <t>立方</t>
    </r>
    <r>
      <rPr>
        <sz val="9"/>
        <rFont val="Times New Roman"/>
        <family val="1"/>
      </rPr>
      <t>-1700</t>
    </r>
    <r>
      <rPr>
        <sz val="9"/>
        <rFont val="宋体"/>
        <family val="3"/>
        <charset val="134"/>
      </rPr>
      <t>元</t>
    </r>
    <r>
      <rPr>
        <sz val="9"/>
        <rFont val="Times New Roman"/>
        <family val="1"/>
      </rPr>
      <t>/</t>
    </r>
    <r>
      <rPr>
        <sz val="9"/>
        <rFont val="宋体"/>
        <family val="3"/>
        <charset val="134"/>
      </rPr>
      <t>立方</t>
    </r>
  </si>
  <si>
    <r>
      <rPr>
        <sz val="9"/>
        <rFont val="宋体"/>
        <family val="3"/>
        <charset val="134"/>
      </rPr>
      <t>项目投产后，可覆盖县溪镇及周边相邻镇的水果、蔬菜以及副食品保鲜市场，受益人口辐射县溪镇及周边镇约</t>
    </r>
    <r>
      <rPr>
        <sz val="9"/>
        <rFont val="Times New Roman"/>
        <family val="1"/>
      </rPr>
      <t>5</t>
    </r>
    <r>
      <rPr>
        <sz val="9"/>
        <rFont val="宋体"/>
        <family val="3"/>
        <charset val="134"/>
      </rPr>
      <t>万人</t>
    </r>
  </si>
  <si>
    <r>
      <rPr>
        <sz val="9"/>
        <rFont val="宋体"/>
        <family val="3"/>
        <charset val="134"/>
      </rPr>
      <t>县溪镇恭城村</t>
    </r>
  </si>
  <si>
    <t>产业发展</t>
  </si>
  <si>
    <r>
      <rPr>
        <sz val="9"/>
        <rFont val="宋体"/>
        <family val="3"/>
        <charset val="134"/>
      </rPr>
      <t>菜油初加工坊</t>
    </r>
    <r>
      <rPr>
        <sz val="9"/>
        <rFont val="Times New Roman"/>
        <family val="1"/>
      </rPr>
      <t>200</t>
    </r>
    <r>
      <rPr>
        <sz val="9"/>
        <rFont val="宋体"/>
        <family val="3"/>
        <charset val="134"/>
      </rPr>
      <t>平方米</t>
    </r>
  </si>
  <si>
    <t>多星村</t>
  </si>
  <si>
    <t>按实际投入全额补助</t>
  </si>
  <si>
    <t>该项目实
施后壮大集体经济收入</t>
  </si>
  <si>
    <t>县溪镇多星村</t>
  </si>
  <si>
    <t>村集体经济建设</t>
  </si>
  <si>
    <t>发展茶叶加工厂，建设县域旅游景区智慧场地项目</t>
  </si>
  <si>
    <t>增加群众收入，增加村集体经济收入</t>
  </si>
  <si>
    <t>牙屯堡镇逊冲村</t>
  </si>
  <si>
    <r>
      <rPr>
        <sz val="9"/>
        <rFont val="宋体"/>
        <family val="3"/>
        <charset val="134"/>
      </rPr>
      <t>油茶基地</t>
    </r>
  </si>
  <si>
    <r>
      <rPr>
        <sz val="9"/>
        <rFont val="宋体"/>
        <family val="3"/>
        <charset val="134"/>
      </rPr>
      <t>油茶基地</t>
    </r>
    <r>
      <rPr>
        <sz val="9"/>
        <rFont val="Times New Roman"/>
        <family val="1"/>
      </rPr>
      <t>66</t>
    </r>
    <r>
      <rPr>
        <sz val="9"/>
        <rFont val="宋体"/>
        <family val="3"/>
        <charset val="134"/>
      </rPr>
      <t>亩的后期管理、新修</t>
    </r>
    <r>
      <rPr>
        <sz val="9"/>
        <rFont val="Times New Roman"/>
        <family val="1"/>
      </rPr>
      <t>20</t>
    </r>
    <r>
      <rPr>
        <sz val="9"/>
        <rFont val="宋体"/>
        <family val="3"/>
        <charset val="134"/>
      </rPr>
      <t>平方米管护房</t>
    </r>
  </si>
  <si>
    <r>
      <rPr>
        <sz val="9"/>
        <rFont val="宋体"/>
        <family val="3"/>
        <charset val="134"/>
      </rPr>
      <t>年增加村集体经济收入</t>
    </r>
    <r>
      <rPr>
        <sz val="9"/>
        <rFont val="Times New Roman"/>
        <family val="1"/>
      </rPr>
      <t>5</t>
    </r>
    <r>
      <rPr>
        <sz val="9"/>
        <rFont val="宋体"/>
        <family val="3"/>
        <charset val="134"/>
      </rPr>
      <t>万元</t>
    </r>
  </si>
  <si>
    <t>牙屯堡镇炉溪村</t>
  </si>
  <si>
    <r>
      <rPr>
        <sz val="9"/>
        <rFont val="宋体"/>
        <family val="3"/>
        <charset val="134"/>
      </rPr>
      <t>产业发展</t>
    </r>
  </si>
  <si>
    <r>
      <rPr>
        <sz val="9"/>
        <rFont val="宋体"/>
        <family val="3"/>
        <charset val="134"/>
      </rPr>
      <t>新建百芨产业基地</t>
    </r>
    <r>
      <rPr>
        <sz val="9"/>
        <rFont val="Times New Roman"/>
        <family val="1"/>
      </rPr>
      <t>300</t>
    </r>
    <r>
      <rPr>
        <sz val="9"/>
        <rFont val="宋体"/>
        <family val="3"/>
        <charset val="134"/>
      </rPr>
      <t>亩</t>
    </r>
    <r>
      <rPr>
        <sz val="9"/>
        <rFont val="Times New Roman"/>
        <family val="1"/>
      </rPr>
      <t>,</t>
    </r>
    <r>
      <rPr>
        <sz val="9"/>
        <rFont val="宋体"/>
        <family val="3"/>
        <charset val="134"/>
      </rPr>
      <t>白芨种植</t>
    </r>
    <r>
      <rPr>
        <sz val="9"/>
        <rFont val="Times New Roman"/>
        <family val="1"/>
      </rPr>
      <t>75</t>
    </r>
    <r>
      <rPr>
        <sz val="9"/>
        <rFont val="宋体"/>
        <family val="3"/>
        <charset val="134"/>
      </rPr>
      <t>万，进场作业</t>
    </r>
    <r>
      <rPr>
        <sz val="9"/>
        <rFont val="Times New Roman"/>
        <family val="1"/>
      </rPr>
      <t>2.5</t>
    </r>
    <r>
      <rPr>
        <sz val="9"/>
        <rFont val="宋体"/>
        <family val="3"/>
        <charset val="134"/>
      </rPr>
      <t>米宽的道路建设</t>
    </r>
    <r>
      <rPr>
        <sz val="9"/>
        <rFont val="Times New Roman"/>
        <family val="1"/>
      </rPr>
      <t>20</t>
    </r>
    <r>
      <rPr>
        <sz val="9"/>
        <rFont val="宋体"/>
        <family val="3"/>
        <charset val="134"/>
      </rPr>
      <t>万</t>
    </r>
  </si>
  <si>
    <r>
      <rPr>
        <sz val="9"/>
        <rFont val="宋体"/>
        <family val="3"/>
        <charset val="134"/>
      </rPr>
      <t>增加村集体经济收入、解决村民就业问题</t>
    </r>
  </si>
  <si>
    <r>
      <rPr>
        <sz val="9"/>
        <rFont val="宋体"/>
        <family val="3"/>
        <charset val="134"/>
      </rPr>
      <t>菁芜洲镇车控村</t>
    </r>
  </si>
  <si>
    <t>机耕道路建设</t>
  </si>
  <si>
    <t>盘社机耕道扩宽：新修堡坎长160米、高3米、宽0.8米</t>
  </si>
  <si>
    <r>
      <rPr>
        <sz val="9"/>
        <rFont val="宋体"/>
        <family val="3"/>
        <charset val="134"/>
      </rPr>
      <t>向晖村</t>
    </r>
  </si>
  <si>
    <r>
      <rPr>
        <sz val="9"/>
        <rFont val="Times New Roman"/>
        <family val="1"/>
      </rPr>
      <t>350</t>
    </r>
    <r>
      <rPr>
        <sz val="9"/>
        <rFont val="宋体"/>
        <family val="3"/>
        <charset val="134"/>
      </rPr>
      <t>元</t>
    </r>
    <r>
      <rPr>
        <sz val="9"/>
        <rFont val="Times New Roman"/>
        <family val="1"/>
      </rPr>
      <t>/</t>
    </r>
    <r>
      <rPr>
        <sz val="9"/>
        <rFont val="宋体"/>
        <family val="3"/>
        <charset val="134"/>
      </rPr>
      <t>立方、</t>
    </r>
    <r>
      <rPr>
        <sz val="9"/>
        <rFont val="Times New Roman"/>
        <family val="1"/>
      </rPr>
      <t>140</t>
    </r>
    <r>
      <rPr>
        <sz val="9"/>
        <rFont val="宋体"/>
        <family val="3"/>
        <charset val="134"/>
      </rPr>
      <t>元</t>
    </r>
    <r>
      <rPr>
        <sz val="9"/>
        <rFont val="Times New Roman"/>
        <family val="1"/>
      </rPr>
      <t>/</t>
    </r>
    <r>
      <rPr>
        <sz val="9"/>
        <rFont val="宋体"/>
        <family val="3"/>
        <charset val="134"/>
      </rPr>
      <t>平方</t>
    </r>
  </si>
  <si>
    <r>
      <rPr>
        <sz val="9"/>
        <rFont val="宋体"/>
        <family val="3"/>
        <charset val="134"/>
      </rPr>
      <t>方便群众出行，提高农村生活环境质量</t>
    </r>
  </si>
  <si>
    <r>
      <rPr>
        <sz val="9"/>
        <rFont val="宋体"/>
        <family val="3"/>
        <charset val="134"/>
      </rPr>
      <t>双江镇向晖村</t>
    </r>
  </si>
  <si>
    <r>
      <rPr>
        <sz val="9"/>
        <rFont val="宋体"/>
        <family val="3"/>
        <charset val="134"/>
      </rPr>
      <t>团寨道路建设</t>
    </r>
  </si>
  <si>
    <t>1、新建道路及机机耕道硬化610米。2、新修堡坎370米</t>
  </si>
  <si>
    <r>
      <rPr>
        <sz val="9"/>
        <rFont val="宋体"/>
        <family val="3"/>
        <charset val="134"/>
      </rPr>
      <t>长安堡村</t>
    </r>
  </si>
  <si>
    <r>
      <rPr>
        <sz val="9"/>
        <rFont val="宋体"/>
        <family val="3"/>
        <charset val="134"/>
      </rPr>
      <t>方便群众生产生活，提高群众满意度</t>
    </r>
  </si>
  <si>
    <r>
      <rPr>
        <sz val="9"/>
        <rFont val="宋体"/>
        <family val="3"/>
        <charset val="134"/>
      </rPr>
      <t>双江镇长安堡村</t>
    </r>
  </si>
  <si>
    <r>
      <rPr>
        <sz val="9"/>
        <rFont val="宋体"/>
        <family val="3"/>
        <charset val="134"/>
      </rPr>
      <t>道路建设</t>
    </r>
  </si>
  <si>
    <r>
      <rPr>
        <sz val="9"/>
        <rFont val="Times New Roman"/>
        <family val="1"/>
      </rPr>
      <t>1</t>
    </r>
    <r>
      <rPr>
        <sz val="9"/>
        <rFont val="宋体"/>
        <family val="3"/>
        <charset val="134"/>
      </rPr>
      <t>、</t>
    </r>
    <r>
      <rPr>
        <sz val="9"/>
        <rFont val="Times New Roman"/>
        <family val="1"/>
      </rPr>
      <t>2</t>
    </r>
    <r>
      <rPr>
        <sz val="9"/>
        <rFont val="宋体"/>
        <family val="3"/>
        <charset val="134"/>
      </rPr>
      <t>组机耕道扩宽并硬化</t>
    </r>
    <r>
      <rPr>
        <sz val="9"/>
        <rFont val="Times New Roman"/>
        <family val="1"/>
      </rPr>
      <t>1</t>
    </r>
    <r>
      <rPr>
        <sz val="9"/>
        <rFont val="宋体"/>
        <family val="3"/>
        <charset val="134"/>
      </rPr>
      <t>公里</t>
    </r>
  </si>
  <si>
    <r>
      <rPr>
        <sz val="9"/>
        <rFont val="Times New Roman"/>
        <family val="1"/>
      </rPr>
      <t>130</t>
    </r>
    <r>
      <rPr>
        <sz val="9"/>
        <rFont val="宋体"/>
        <family val="3"/>
        <charset val="134"/>
      </rPr>
      <t>元</t>
    </r>
    <r>
      <rPr>
        <sz val="9"/>
        <rFont val="Times New Roman"/>
        <family val="1"/>
      </rPr>
      <t>/</t>
    </r>
    <r>
      <rPr>
        <sz val="9"/>
        <rFont val="宋体"/>
        <family val="3"/>
        <charset val="134"/>
      </rPr>
      <t>平米；</t>
    </r>
    <r>
      <rPr>
        <sz val="9"/>
        <rFont val="Times New Roman"/>
        <family val="1"/>
      </rPr>
      <t>460/</t>
    </r>
    <r>
      <rPr>
        <sz val="9"/>
        <rFont val="宋体"/>
        <family val="3"/>
        <charset val="134"/>
      </rPr>
      <t>立方米</t>
    </r>
  </si>
  <si>
    <r>
      <rPr>
        <sz val="9"/>
        <rFont val="宋体"/>
        <family val="3"/>
        <charset val="134"/>
      </rPr>
      <t>改善全村</t>
    </r>
    <r>
      <rPr>
        <sz val="9"/>
        <rFont val="Times New Roman"/>
        <family val="1"/>
      </rPr>
      <t>1076</t>
    </r>
    <r>
      <rPr>
        <sz val="9"/>
        <rFont val="宋体"/>
        <family val="3"/>
        <charset val="134"/>
      </rPr>
      <t>人的交通条件和该区域</t>
    </r>
    <r>
      <rPr>
        <sz val="9"/>
        <rFont val="Times New Roman"/>
        <family val="1"/>
      </rPr>
      <t>60</t>
    </r>
    <r>
      <rPr>
        <sz val="9"/>
        <rFont val="宋体"/>
        <family val="3"/>
        <charset val="134"/>
      </rPr>
      <t>亩基本农田的生产条件</t>
    </r>
  </si>
  <si>
    <r>
      <rPr>
        <sz val="9"/>
        <rFont val="宋体"/>
        <family val="3"/>
        <charset val="134"/>
      </rPr>
      <t>基础设施硬化</t>
    </r>
  </si>
  <si>
    <t>各龙组内道路硬化3588平方米，水池一个（规格长6米、高1.56米、宽2.5米）</t>
  </si>
  <si>
    <r>
      <rPr>
        <sz val="9"/>
        <rFont val="宋体"/>
        <family val="3"/>
        <charset val="134"/>
      </rPr>
      <t>骆团村</t>
    </r>
  </si>
  <si>
    <r>
      <rPr>
        <sz val="9"/>
        <rFont val="宋体"/>
        <family val="3"/>
        <charset val="134"/>
      </rPr>
      <t>水沟</t>
    </r>
    <r>
      <rPr>
        <sz val="9"/>
        <rFont val="Times New Roman"/>
        <family val="1"/>
      </rPr>
      <t>100</t>
    </r>
    <r>
      <rPr>
        <sz val="9"/>
        <rFont val="宋体"/>
        <family val="3"/>
        <charset val="134"/>
      </rPr>
      <t>元</t>
    </r>
    <r>
      <rPr>
        <sz val="9"/>
        <rFont val="Times New Roman"/>
        <family val="1"/>
      </rPr>
      <t>/</t>
    </r>
    <r>
      <rPr>
        <sz val="9"/>
        <rFont val="宋体"/>
        <family val="3"/>
        <charset val="134"/>
      </rPr>
      <t>米，道路</t>
    </r>
    <r>
      <rPr>
        <sz val="9"/>
        <rFont val="Times New Roman"/>
        <family val="1"/>
      </rPr>
      <t>100</t>
    </r>
    <r>
      <rPr>
        <sz val="9"/>
        <rFont val="宋体"/>
        <family val="3"/>
        <charset val="134"/>
      </rPr>
      <t>元</t>
    </r>
    <r>
      <rPr>
        <sz val="9"/>
        <rFont val="Times New Roman"/>
        <family val="1"/>
      </rPr>
      <t>/</t>
    </r>
    <r>
      <rPr>
        <sz val="9"/>
        <rFont val="宋体"/>
        <family val="3"/>
        <charset val="134"/>
      </rPr>
      <t>平方等</t>
    </r>
  </si>
  <si>
    <t>方便群众出行和提高农产品生产，提高群众满意度，惠及农户54户196人，其中脱贫人口64人</t>
  </si>
  <si>
    <r>
      <rPr>
        <sz val="9"/>
        <rFont val="宋体"/>
        <family val="3"/>
        <charset val="134"/>
      </rPr>
      <t>独坡镇人民政府</t>
    </r>
  </si>
  <si>
    <t>独坡镇骆团村</t>
  </si>
  <si>
    <r>
      <rPr>
        <sz val="9"/>
        <rFont val="宋体"/>
        <family val="3"/>
        <charset val="134"/>
      </rPr>
      <t>桥梁防洪堤堡坎建设</t>
    </r>
  </si>
  <si>
    <r>
      <rPr>
        <sz val="9"/>
        <rFont val="宋体"/>
        <family val="3"/>
        <charset val="134"/>
      </rPr>
      <t>中步村桥梁防洪堤堡坎建设第一段：</t>
    </r>
    <r>
      <rPr>
        <sz val="9"/>
        <rFont val="Times New Roman"/>
        <family val="1"/>
      </rPr>
      <t>56</t>
    </r>
    <r>
      <rPr>
        <sz val="9"/>
        <rFont val="宋体"/>
        <family val="3"/>
        <charset val="134"/>
      </rPr>
      <t>米长</t>
    </r>
    <r>
      <rPr>
        <sz val="9"/>
        <rFont val="Times New Roman"/>
        <family val="1"/>
      </rPr>
      <t>*2.1</t>
    </r>
    <r>
      <rPr>
        <sz val="9"/>
        <rFont val="宋体"/>
        <family val="3"/>
        <charset val="134"/>
      </rPr>
      <t>米宽</t>
    </r>
    <r>
      <rPr>
        <sz val="9"/>
        <rFont val="Times New Roman"/>
        <family val="1"/>
      </rPr>
      <t>*2.5</t>
    </r>
    <r>
      <rPr>
        <sz val="9"/>
        <rFont val="宋体"/>
        <family val="3"/>
        <charset val="134"/>
      </rPr>
      <t>米高；第二段：</t>
    </r>
    <r>
      <rPr>
        <sz val="9"/>
        <rFont val="Times New Roman"/>
        <family val="1"/>
      </rPr>
      <t>47</t>
    </r>
    <r>
      <rPr>
        <sz val="9"/>
        <rFont val="宋体"/>
        <family val="3"/>
        <charset val="134"/>
      </rPr>
      <t>米长</t>
    </r>
    <r>
      <rPr>
        <sz val="9"/>
        <rFont val="Times New Roman"/>
        <family val="1"/>
      </rPr>
      <t>*1</t>
    </r>
    <r>
      <rPr>
        <sz val="9"/>
        <rFont val="宋体"/>
        <family val="3"/>
        <charset val="134"/>
      </rPr>
      <t>米宽</t>
    </r>
    <r>
      <rPr>
        <sz val="9"/>
        <rFont val="Times New Roman"/>
        <family val="1"/>
      </rPr>
      <t>*2.4</t>
    </r>
    <r>
      <rPr>
        <sz val="9"/>
        <rFont val="宋体"/>
        <family val="3"/>
        <charset val="134"/>
      </rPr>
      <t>米高</t>
    </r>
  </si>
  <si>
    <r>
      <rPr>
        <sz val="9"/>
        <rFont val="宋体"/>
        <family val="3"/>
        <charset val="134"/>
      </rPr>
      <t>中步村</t>
    </r>
  </si>
  <si>
    <r>
      <rPr>
        <sz val="9"/>
        <rFont val="Times New Roman"/>
        <family val="1"/>
      </rPr>
      <t>450</t>
    </r>
    <r>
      <rPr>
        <sz val="9"/>
        <rFont val="宋体"/>
        <family val="3"/>
        <charset val="134"/>
      </rPr>
      <t>元</t>
    </r>
    <r>
      <rPr>
        <sz val="9"/>
        <rFont val="Times New Roman"/>
        <family val="1"/>
      </rPr>
      <t>/</t>
    </r>
    <r>
      <rPr>
        <sz val="9"/>
        <rFont val="宋体"/>
        <family val="3"/>
        <charset val="134"/>
      </rPr>
      <t>立方</t>
    </r>
  </si>
  <si>
    <r>
      <rPr>
        <sz val="9"/>
        <rFont val="宋体"/>
        <family val="3"/>
        <charset val="134"/>
      </rPr>
      <t>方便群众出行，避免中步村</t>
    </r>
    <r>
      <rPr>
        <sz val="9"/>
        <rFont val="Times New Roman"/>
        <family val="1"/>
      </rPr>
      <t>360</t>
    </r>
    <r>
      <rPr>
        <sz val="9"/>
        <rFont val="宋体"/>
        <family val="3"/>
        <charset val="134"/>
      </rPr>
      <t>亩农田遭到水毁</t>
    </r>
  </si>
  <si>
    <r>
      <rPr>
        <sz val="9"/>
        <rFont val="宋体"/>
        <family val="3"/>
        <charset val="134"/>
      </rPr>
      <t>坪坦乡中步村</t>
    </r>
  </si>
  <si>
    <t>路面硬化及机耕道扩宽</t>
  </si>
  <si>
    <r>
      <rPr>
        <sz val="9"/>
        <rFont val="宋体"/>
        <family val="3"/>
        <charset val="134"/>
      </rPr>
      <t>坪头至画笔路口硬化</t>
    </r>
    <r>
      <rPr>
        <sz val="9"/>
        <rFont val="Times New Roman"/>
        <family val="1"/>
      </rPr>
      <t>60</t>
    </r>
    <r>
      <rPr>
        <sz val="9"/>
        <rFont val="宋体"/>
        <family val="3"/>
        <charset val="134"/>
      </rPr>
      <t>平方；茶盆、坡头、大沙晒谷平硬化</t>
    </r>
    <r>
      <rPr>
        <sz val="9"/>
        <rFont val="Times New Roman"/>
        <family val="1"/>
      </rPr>
      <t>280</t>
    </r>
    <r>
      <rPr>
        <sz val="9"/>
        <rFont val="宋体"/>
        <family val="3"/>
        <charset val="134"/>
      </rPr>
      <t>平方；坪头湾塘田段、冷水田段、孟冲上田段陡坡硬化</t>
    </r>
    <r>
      <rPr>
        <sz val="9"/>
        <rFont val="Times New Roman"/>
        <family val="1"/>
      </rPr>
      <t>200</t>
    </r>
    <r>
      <rPr>
        <sz val="9"/>
        <rFont val="宋体"/>
        <family val="3"/>
        <charset val="134"/>
      </rPr>
      <t>米；一些田段机耕道扩宽、新建大约</t>
    </r>
    <r>
      <rPr>
        <sz val="9"/>
        <rFont val="Times New Roman"/>
        <family val="1"/>
      </rPr>
      <t>3000</t>
    </r>
    <r>
      <rPr>
        <sz val="9"/>
        <rFont val="宋体"/>
        <family val="3"/>
        <charset val="134"/>
      </rPr>
      <t>米（只扩宽不硬化）、高坡进田道路涵管</t>
    </r>
    <r>
      <rPr>
        <sz val="9"/>
        <rFont val="Times New Roman"/>
        <family val="1"/>
      </rPr>
      <t>4</t>
    </r>
    <r>
      <rPr>
        <sz val="9"/>
        <rFont val="宋体"/>
        <family val="3"/>
        <charset val="134"/>
      </rPr>
      <t>米</t>
    </r>
    <r>
      <rPr>
        <sz val="9"/>
        <rFont val="Times New Roman"/>
        <family val="1"/>
      </rPr>
      <t>×30</t>
    </r>
    <r>
      <rPr>
        <sz val="9"/>
        <rFont val="宋体"/>
        <family val="3"/>
        <charset val="134"/>
      </rPr>
      <t>厘米；坪头至茶盆路口硬化</t>
    </r>
    <r>
      <rPr>
        <sz val="9"/>
        <rFont val="Times New Roman"/>
        <family val="1"/>
      </rPr>
      <t>30</t>
    </r>
    <r>
      <rPr>
        <sz val="9"/>
        <rFont val="宋体"/>
        <family val="3"/>
        <charset val="134"/>
      </rPr>
      <t>平方；进坡头路边错车道</t>
    </r>
    <r>
      <rPr>
        <sz val="9"/>
        <rFont val="Times New Roman"/>
        <family val="1"/>
      </rPr>
      <t>8</t>
    </r>
    <r>
      <rPr>
        <sz val="9"/>
        <rFont val="宋体"/>
        <family val="3"/>
        <charset val="134"/>
      </rPr>
      <t>个</t>
    </r>
  </si>
  <si>
    <r>
      <rPr>
        <sz val="9"/>
        <rFont val="宋体"/>
        <family val="3"/>
        <charset val="134"/>
      </rPr>
      <t>坪头村</t>
    </r>
  </si>
  <si>
    <t>方便全村1256人生产劳作，其中脱贫人口227人共59户</t>
  </si>
  <si>
    <r>
      <rPr>
        <sz val="9"/>
        <rFont val="宋体"/>
        <family val="3"/>
        <charset val="134"/>
      </rPr>
      <t>溪口镇坪头村</t>
    </r>
  </si>
  <si>
    <r>
      <rPr>
        <sz val="9"/>
        <rFont val="宋体"/>
        <family val="3"/>
        <charset val="134"/>
      </rPr>
      <t>老寨机耕道</t>
    </r>
  </si>
  <si>
    <r>
      <rPr>
        <sz val="9"/>
        <rFont val="宋体"/>
        <family val="3"/>
        <charset val="134"/>
      </rPr>
      <t>寨脚</t>
    </r>
    <r>
      <rPr>
        <sz val="9"/>
        <rFont val="Times New Roman"/>
        <family val="1"/>
      </rPr>
      <t>1-2</t>
    </r>
    <r>
      <rPr>
        <sz val="9"/>
        <rFont val="宋体"/>
        <family val="3"/>
        <charset val="134"/>
      </rPr>
      <t>组上原机耕道</t>
    </r>
    <r>
      <rPr>
        <sz val="9"/>
        <rFont val="Times New Roman"/>
        <family val="1"/>
      </rPr>
      <t>1200</t>
    </r>
    <r>
      <rPr>
        <sz val="9"/>
        <rFont val="宋体"/>
        <family val="3"/>
        <charset val="134"/>
      </rPr>
      <t>米</t>
    </r>
  </si>
  <si>
    <r>
      <rPr>
        <sz val="9"/>
        <rFont val="Times New Roman"/>
        <family val="1"/>
      </rPr>
      <t>150</t>
    </r>
    <r>
      <rPr>
        <sz val="9"/>
        <rFont val="宋体"/>
        <family val="3"/>
        <charset val="134"/>
      </rPr>
      <t>元</t>
    </r>
    <r>
      <rPr>
        <sz val="9"/>
        <rFont val="Times New Roman"/>
        <family val="1"/>
      </rPr>
      <t>/</t>
    </r>
    <r>
      <rPr>
        <sz val="9"/>
        <rFont val="宋体"/>
        <family val="3"/>
        <charset val="134"/>
      </rPr>
      <t>米</t>
    </r>
  </si>
  <si>
    <r>
      <rPr>
        <sz val="9"/>
        <rFont val="宋体"/>
        <family val="3"/>
        <charset val="134"/>
      </rPr>
      <t>解决</t>
    </r>
    <r>
      <rPr>
        <sz val="9"/>
        <rFont val="Times New Roman"/>
        <family val="1"/>
      </rPr>
      <t>100</t>
    </r>
    <r>
      <rPr>
        <sz val="9"/>
        <rFont val="宋体"/>
        <family val="3"/>
        <charset val="134"/>
      </rPr>
      <t>亩耕地生产条件</t>
    </r>
  </si>
  <si>
    <r>
      <rPr>
        <sz val="9"/>
        <rFont val="宋体"/>
        <family val="3"/>
        <charset val="134"/>
      </rPr>
      <t>牙屯堡镇人民政府</t>
    </r>
  </si>
  <si>
    <r>
      <rPr>
        <sz val="9"/>
        <rFont val="宋体"/>
        <family val="3"/>
        <charset val="134"/>
      </rPr>
      <t>牙屯堡镇老寨村</t>
    </r>
  </si>
  <si>
    <r>
      <rPr>
        <sz val="9"/>
        <rFont val="宋体"/>
        <family val="3"/>
        <charset val="134"/>
      </rPr>
      <t>拦河坝建设</t>
    </r>
  </si>
  <si>
    <r>
      <rPr>
        <sz val="9"/>
        <rFont val="宋体"/>
        <family val="3"/>
        <charset val="134"/>
      </rPr>
      <t>大礼组拦河坝新建长</t>
    </r>
    <r>
      <rPr>
        <sz val="9"/>
        <rFont val="Times New Roman"/>
        <family val="1"/>
      </rPr>
      <t>60</t>
    </r>
    <r>
      <rPr>
        <sz val="9"/>
        <rFont val="宋体"/>
        <family val="3"/>
        <charset val="134"/>
      </rPr>
      <t>米，坝面宽</t>
    </r>
    <r>
      <rPr>
        <sz val="9"/>
        <rFont val="Times New Roman"/>
        <family val="1"/>
      </rPr>
      <t>4</t>
    </r>
    <r>
      <rPr>
        <sz val="9"/>
        <rFont val="宋体"/>
        <family val="3"/>
        <charset val="134"/>
      </rPr>
      <t>米、坝底宽</t>
    </r>
    <r>
      <rPr>
        <sz val="9"/>
        <rFont val="Times New Roman"/>
        <family val="1"/>
      </rPr>
      <t>5.8</t>
    </r>
    <r>
      <rPr>
        <sz val="9"/>
        <rFont val="宋体"/>
        <family val="3"/>
        <charset val="134"/>
      </rPr>
      <t>米、坝高</t>
    </r>
    <r>
      <rPr>
        <sz val="9"/>
        <rFont val="Times New Roman"/>
        <family val="1"/>
      </rPr>
      <t>3.2</t>
    </r>
    <r>
      <rPr>
        <sz val="9"/>
        <rFont val="宋体"/>
        <family val="3"/>
        <charset val="134"/>
      </rPr>
      <t>米</t>
    </r>
  </si>
  <si>
    <r>
      <rPr>
        <sz val="9"/>
        <rFont val="宋体"/>
        <family val="3"/>
        <charset val="134"/>
      </rPr>
      <t>官团村</t>
    </r>
  </si>
  <si>
    <r>
      <rPr>
        <sz val="9"/>
        <rFont val="Times New Roman"/>
        <family val="1"/>
      </rPr>
      <t>70</t>
    </r>
    <r>
      <rPr>
        <sz val="9"/>
        <rFont val="宋体"/>
        <family val="3"/>
        <charset val="134"/>
      </rPr>
      <t>万元</t>
    </r>
    <r>
      <rPr>
        <sz val="9"/>
        <rFont val="Times New Roman"/>
        <family val="1"/>
      </rPr>
      <t>/</t>
    </r>
    <r>
      <rPr>
        <sz val="9"/>
        <rFont val="宋体"/>
        <family val="3"/>
        <charset val="134"/>
      </rPr>
      <t>座</t>
    </r>
  </si>
  <si>
    <t>保证大礼组34户130亩农田旱涝保收，吸纳脱贫人口30人务工，方便行人过桥开展农业生产劳作</t>
  </si>
  <si>
    <t>综改办</t>
  </si>
  <si>
    <t>基础设施建设</t>
  </si>
  <si>
    <r>
      <rPr>
        <sz val="9"/>
        <rFont val="宋体"/>
        <family val="3"/>
        <charset val="134"/>
      </rPr>
      <t>龙塘村农田水渠建设，桃子坪组、塔板头组、蛇家团组、十字路组、虾公形组、溅溪冲组共</t>
    </r>
    <r>
      <rPr>
        <sz val="9"/>
        <rFont val="Times New Roman"/>
        <family val="1"/>
      </rPr>
      <t>5000</t>
    </r>
    <r>
      <rPr>
        <sz val="9"/>
        <rFont val="宋体"/>
        <family val="3"/>
        <charset val="134"/>
      </rPr>
      <t>米水渠建设</t>
    </r>
  </si>
  <si>
    <r>
      <rPr>
        <sz val="9"/>
        <rFont val="宋体"/>
        <family val="3"/>
        <charset val="134"/>
      </rPr>
      <t>水渠</t>
    </r>
    <r>
      <rPr>
        <sz val="9"/>
        <rFont val="Times New Roman"/>
        <family val="1"/>
      </rPr>
      <t>120</t>
    </r>
    <r>
      <rPr>
        <sz val="9"/>
        <rFont val="宋体"/>
        <family val="3"/>
        <charset val="134"/>
      </rPr>
      <t>元</t>
    </r>
    <r>
      <rPr>
        <sz val="9"/>
        <rFont val="Times New Roman"/>
        <family val="1"/>
      </rPr>
      <t>/</t>
    </r>
    <r>
      <rPr>
        <sz val="9"/>
        <rFont val="宋体"/>
        <family val="3"/>
        <charset val="134"/>
      </rPr>
      <t>米</t>
    </r>
  </si>
  <si>
    <t>（七）</t>
  </si>
  <si>
    <r>
      <rPr>
        <b/>
        <sz val="9"/>
        <rFont val="宋体"/>
        <family val="3"/>
        <charset val="134"/>
      </rPr>
      <t>其他产业
奖补</t>
    </r>
    <r>
      <rPr>
        <b/>
        <sz val="9"/>
        <rFont val="Times New Roman"/>
        <family val="1"/>
      </rPr>
      <t xml:space="preserve">
</t>
    </r>
    <r>
      <rPr>
        <b/>
        <sz val="9"/>
        <rFont val="宋体"/>
        <family val="3"/>
        <charset val="134"/>
      </rPr>
      <t>（续建项目）</t>
    </r>
  </si>
  <si>
    <t>光伏产业建设</t>
  </si>
  <si>
    <t>联团村光伏产业项目建设</t>
  </si>
  <si>
    <t>联团村</t>
  </si>
  <si>
    <r>
      <rPr>
        <sz val="9"/>
        <rFont val="宋体"/>
        <family val="3"/>
        <charset val="134"/>
      </rPr>
      <t>增加群众收入，增加村集体经济收入</t>
    </r>
  </si>
  <si>
    <t>通腾扶贫公司</t>
  </si>
  <si>
    <t>新冠疫情期间脱贫户种植、养殖项目（续建项目）</t>
  </si>
  <si>
    <r>
      <rPr>
        <sz val="9"/>
        <rFont val="宋体"/>
        <family val="3"/>
        <charset val="134"/>
      </rPr>
      <t>在</t>
    </r>
    <r>
      <rPr>
        <sz val="9"/>
        <rFont val="Times New Roman"/>
        <family val="1"/>
      </rPr>
      <t>2020</t>
    </r>
    <r>
      <rPr>
        <sz val="9"/>
        <rFont val="宋体"/>
        <family val="3"/>
        <charset val="134"/>
      </rPr>
      <t>年</t>
    </r>
    <r>
      <rPr>
        <sz val="9"/>
        <rFont val="Times New Roman"/>
        <family val="1"/>
      </rPr>
      <t>2</t>
    </r>
    <r>
      <rPr>
        <sz val="9"/>
        <rFont val="宋体"/>
        <family val="3"/>
        <charset val="134"/>
      </rPr>
      <t>月以来至</t>
    </r>
    <r>
      <rPr>
        <sz val="9"/>
        <rFont val="Times New Roman"/>
        <family val="1"/>
      </rPr>
      <t>6</t>
    </r>
    <r>
      <rPr>
        <sz val="9"/>
        <rFont val="宋体"/>
        <family val="3"/>
        <charset val="134"/>
      </rPr>
      <t>月</t>
    </r>
    <r>
      <rPr>
        <sz val="9"/>
        <rFont val="Times New Roman"/>
        <family val="1"/>
      </rPr>
      <t>30</t>
    </r>
    <r>
      <rPr>
        <sz val="9"/>
        <rFont val="宋体"/>
        <family val="3"/>
        <charset val="134"/>
      </rPr>
      <t>日新建种植、养殖项目（人工驯养繁育野生动物除外）（续建项目）</t>
    </r>
  </si>
  <si>
    <r>
      <rPr>
        <sz val="9"/>
        <rFont val="Times New Roman"/>
        <family val="1"/>
      </rPr>
      <t>1000</t>
    </r>
    <r>
      <rPr>
        <sz val="9"/>
        <rFont val="宋体"/>
        <family val="3"/>
        <charset val="134"/>
      </rPr>
      <t>元</t>
    </r>
    <r>
      <rPr>
        <sz val="9"/>
        <rFont val="Times New Roman"/>
        <family val="1"/>
      </rPr>
      <t>/</t>
    </r>
    <r>
      <rPr>
        <sz val="9"/>
        <rFont val="宋体"/>
        <family val="3"/>
        <charset val="134"/>
      </rPr>
      <t>人</t>
    </r>
  </si>
  <si>
    <t>提高脱贫户发展产业积极性，帮助脱贫户发展产业，增加收入，直接受益人口约4000人</t>
  </si>
  <si>
    <t>全县各乡镇</t>
  </si>
  <si>
    <t>二</t>
  </si>
  <si>
    <t>农村基础设施</t>
  </si>
  <si>
    <t>农村安全供水工程
提质改造</t>
  </si>
  <si>
    <r>
      <rPr>
        <sz val="9"/>
        <rFont val="宋体"/>
        <family val="3"/>
        <charset val="134"/>
      </rPr>
      <t>双江镇新塘村、芋头村供水工程</t>
    </r>
  </si>
  <si>
    <r>
      <rPr>
        <sz val="9"/>
        <rFont val="宋体"/>
        <family val="3"/>
        <charset val="134"/>
      </rPr>
      <t>新建蓄水池</t>
    </r>
    <r>
      <rPr>
        <sz val="9"/>
        <rFont val="Times New Roman"/>
        <family val="1"/>
      </rPr>
      <t>1</t>
    </r>
    <r>
      <rPr>
        <sz val="9"/>
        <rFont val="宋体"/>
        <family val="3"/>
        <charset val="134"/>
      </rPr>
      <t>座</t>
    </r>
    <r>
      <rPr>
        <sz val="9"/>
        <rFont val="Times New Roman"/>
        <family val="1"/>
      </rPr>
      <t>30m3</t>
    </r>
    <r>
      <rPr>
        <sz val="9"/>
        <rFont val="宋体"/>
        <family val="3"/>
        <charset val="134"/>
      </rPr>
      <t>、</t>
    </r>
    <r>
      <rPr>
        <sz val="9"/>
        <rFont val="Times New Roman"/>
        <family val="1"/>
      </rPr>
      <t>1</t>
    </r>
    <r>
      <rPr>
        <sz val="9"/>
        <rFont val="宋体"/>
        <family val="3"/>
        <charset val="134"/>
      </rPr>
      <t>座</t>
    </r>
    <r>
      <rPr>
        <sz val="9"/>
        <rFont val="Times New Roman"/>
        <family val="1"/>
      </rPr>
      <t>60m3</t>
    </r>
    <r>
      <rPr>
        <sz val="9"/>
        <rFont val="宋体"/>
        <family val="3"/>
        <charset val="134"/>
      </rPr>
      <t>，</t>
    </r>
    <r>
      <rPr>
        <sz val="9"/>
        <rFont val="Times New Roman"/>
        <family val="1"/>
      </rPr>
      <t>1</t>
    </r>
    <r>
      <rPr>
        <sz val="9"/>
        <rFont val="宋体"/>
        <family val="3"/>
        <charset val="134"/>
      </rPr>
      <t>座</t>
    </r>
    <r>
      <rPr>
        <sz val="9"/>
        <rFont val="Times New Roman"/>
        <family val="1"/>
      </rPr>
      <t>80m3</t>
    </r>
    <r>
      <rPr>
        <sz val="9"/>
        <rFont val="宋体"/>
        <family val="3"/>
        <charset val="134"/>
      </rPr>
      <t>，铺设管网</t>
    </r>
    <r>
      <rPr>
        <sz val="9"/>
        <rFont val="Times New Roman"/>
        <family val="1"/>
      </rPr>
      <t>5.9km</t>
    </r>
  </si>
  <si>
    <r>
      <rPr>
        <sz val="9"/>
        <rFont val="宋体"/>
        <family val="3"/>
        <charset val="134"/>
      </rPr>
      <t>新塘村、芋头村</t>
    </r>
  </si>
  <si>
    <r>
      <rPr>
        <sz val="9"/>
        <rFont val="宋体"/>
        <family val="3"/>
        <charset val="134"/>
      </rPr>
      <t>水池补贴：</t>
    </r>
    <r>
      <rPr>
        <sz val="9"/>
        <rFont val="Times New Roman"/>
        <family val="1"/>
      </rPr>
      <t>1000/</t>
    </r>
    <r>
      <rPr>
        <sz val="9"/>
        <rFont val="宋体"/>
        <family val="3"/>
        <charset val="134"/>
      </rPr>
      <t>立方；管道补贴：</t>
    </r>
    <r>
      <rPr>
        <sz val="9"/>
        <rFont val="Times New Roman"/>
        <family val="1"/>
      </rPr>
      <t>25</t>
    </r>
    <r>
      <rPr>
        <sz val="9"/>
        <rFont val="宋体"/>
        <family val="3"/>
        <charset val="134"/>
      </rPr>
      <t>元</t>
    </r>
    <r>
      <rPr>
        <sz val="9"/>
        <rFont val="Times New Roman"/>
        <family val="1"/>
      </rPr>
      <t>/</t>
    </r>
    <r>
      <rPr>
        <sz val="9"/>
        <rFont val="宋体"/>
        <family val="3"/>
        <charset val="134"/>
      </rPr>
      <t>米</t>
    </r>
  </si>
  <si>
    <r>
      <rPr>
        <sz val="9"/>
        <rFont val="宋体"/>
        <family val="3"/>
        <charset val="134"/>
      </rPr>
      <t>解决饮水不安全人口</t>
    </r>
    <r>
      <rPr>
        <sz val="9"/>
        <rFont val="Times New Roman"/>
        <family val="1"/>
      </rPr>
      <t>859</t>
    </r>
    <r>
      <rPr>
        <sz val="9"/>
        <rFont val="宋体"/>
        <family val="3"/>
        <charset val="134"/>
      </rPr>
      <t>人，安装入户</t>
    </r>
    <r>
      <rPr>
        <sz val="9"/>
        <rFont val="Times New Roman"/>
        <family val="1"/>
      </rPr>
      <t>188</t>
    </r>
    <r>
      <rPr>
        <sz val="9"/>
        <rFont val="宋体"/>
        <family val="3"/>
        <charset val="134"/>
      </rPr>
      <t>户提供清洁、安全饮用水</t>
    </r>
  </si>
  <si>
    <r>
      <rPr>
        <sz val="9"/>
        <rFont val="宋体"/>
        <family val="3"/>
        <charset val="134"/>
      </rPr>
      <t>县水利局</t>
    </r>
  </si>
  <si>
    <r>
      <rPr>
        <sz val="9"/>
        <rFont val="宋体"/>
        <family val="3"/>
        <charset val="134"/>
      </rPr>
      <t>水利建设管理中心</t>
    </r>
  </si>
  <si>
    <r>
      <rPr>
        <sz val="9"/>
        <rFont val="宋体"/>
        <family val="3"/>
        <charset val="134"/>
      </rPr>
      <t>双江镇塘冲村供水工程</t>
    </r>
  </si>
  <si>
    <r>
      <rPr>
        <sz val="9"/>
        <rFont val="宋体"/>
        <family val="3"/>
        <charset val="134"/>
      </rPr>
      <t>新建蓄水池</t>
    </r>
    <r>
      <rPr>
        <sz val="9"/>
        <rFont val="Times New Roman"/>
        <family val="1"/>
      </rPr>
      <t>1</t>
    </r>
    <r>
      <rPr>
        <sz val="9"/>
        <rFont val="宋体"/>
        <family val="3"/>
        <charset val="134"/>
      </rPr>
      <t>座</t>
    </r>
    <r>
      <rPr>
        <sz val="9"/>
        <rFont val="Times New Roman"/>
        <family val="1"/>
      </rPr>
      <t>80m3</t>
    </r>
    <r>
      <rPr>
        <sz val="9"/>
        <rFont val="宋体"/>
        <family val="3"/>
        <charset val="134"/>
      </rPr>
      <t>、</t>
    </r>
    <r>
      <rPr>
        <sz val="9"/>
        <rFont val="Times New Roman"/>
        <family val="1"/>
      </rPr>
      <t>1</t>
    </r>
    <r>
      <rPr>
        <sz val="9"/>
        <rFont val="宋体"/>
        <family val="3"/>
        <charset val="134"/>
      </rPr>
      <t>座</t>
    </r>
    <r>
      <rPr>
        <sz val="9"/>
        <rFont val="Times New Roman"/>
        <family val="1"/>
      </rPr>
      <t>60m3</t>
    </r>
    <r>
      <rPr>
        <sz val="9"/>
        <rFont val="宋体"/>
        <family val="3"/>
        <charset val="134"/>
      </rPr>
      <t>，铺设管网</t>
    </r>
    <r>
      <rPr>
        <sz val="9"/>
        <rFont val="Times New Roman"/>
        <family val="1"/>
      </rPr>
      <t>11.2km</t>
    </r>
  </si>
  <si>
    <r>
      <rPr>
        <sz val="9"/>
        <rFont val="宋体"/>
        <family val="3"/>
        <charset val="134"/>
      </rPr>
      <t>解决饮水不安全人口</t>
    </r>
    <r>
      <rPr>
        <sz val="9"/>
        <rFont val="Times New Roman"/>
        <family val="1"/>
      </rPr>
      <t>306</t>
    </r>
    <r>
      <rPr>
        <sz val="9"/>
        <rFont val="宋体"/>
        <family val="3"/>
        <charset val="134"/>
      </rPr>
      <t>人，安装入户</t>
    </r>
    <r>
      <rPr>
        <sz val="9"/>
        <rFont val="Times New Roman"/>
        <family val="1"/>
      </rPr>
      <t>68</t>
    </r>
    <r>
      <rPr>
        <sz val="9"/>
        <rFont val="宋体"/>
        <family val="3"/>
        <charset val="134"/>
      </rPr>
      <t>户提供清洁、安全饮用水</t>
    </r>
  </si>
  <si>
    <r>
      <rPr>
        <sz val="9"/>
        <rFont val="宋体"/>
        <family val="3"/>
        <charset val="134"/>
      </rPr>
      <t>溪口镇古友村供水工程</t>
    </r>
  </si>
  <si>
    <r>
      <rPr>
        <sz val="9"/>
        <rFont val="宋体"/>
        <family val="3"/>
        <charset val="134"/>
      </rPr>
      <t>新建</t>
    </r>
    <r>
      <rPr>
        <sz val="9"/>
        <rFont val="Times New Roman"/>
        <family val="1"/>
      </rPr>
      <t>60m3</t>
    </r>
    <r>
      <rPr>
        <sz val="9"/>
        <rFont val="宋体"/>
        <family val="3"/>
        <charset val="134"/>
      </rPr>
      <t>蓄水池</t>
    </r>
    <r>
      <rPr>
        <sz val="9"/>
        <rFont val="Times New Roman"/>
        <family val="1"/>
      </rPr>
      <t>1</t>
    </r>
    <r>
      <rPr>
        <sz val="9"/>
        <rFont val="宋体"/>
        <family val="3"/>
        <charset val="134"/>
      </rPr>
      <t>座</t>
    </r>
    <r>
      <rPr>
        <sz val="9"/>
        <rFont val="Times New Roman"/>
        <family val="1"/>
      </rPr>
      <t>,</t>
    </r>
    <r>
      <rPr>
        <sz val="9"/>
        <rFont val="宋体"/>
        <family val="3"/>
        <charset val="134"/>
      </rPr>
      <t>铺设管网</t>
    </r>
    <r>
      <rPr>
        <sz val="9"/>
        <rFont val="Times New Roman"/>
        <family val="1"/>
      </rPr>
      <t>11.1Km</t>
    </r>
  </si>
  <si>
    <r>
      <rPr>
        <sz val="9"/>
        <rFont val="宋体"/>
        <family val="3"/>
        <charset val="134"/>
      </rPr>
      <t>解决饮水不安全人口</t>
    </r>
    <r>
      <rPr>
        <sz val="9"/>
        <rFont val="Times New Roman"/>
        <family val="1"/>
      </rPr>
      <t>689</t>
    </r>
    <r>
      <rPr>
        <sz val="9"/>
        <rFont val="宋体"/>
        <family val="3"/>
        <charset val="134"/>
      </rPr>
      <t>人，安装入户</t>
    </r>
    <r>
      <rPr>
        <sz val="9"/>
        <rFont val="Times New Roman"/>
        <family val="1"/>
      </rPr>
      <t>162</t>
    </r>
    <r>
      <rPr>
        <sz val="9"/>
        <rFont val="宋体"/>
        <family val="3"/>
        <charset val="134"/>
      </rPr>
      <t>户提供清洁、安全饮用水</t>
    </r>
  </si>
  <si>
    <r>
      <rPr>
        <sz val="9"/>
        <rFont val="宋体"/>
        <family val="3"/>
        <charset val="134"/>
      </rPr>
      <t>县溪镇张黄村供水工程</t>
    </r>
  </si>
  <si>
    <r>
      <rPr>
        <sz val="9"/>
        <rFont val="宋体"/>
        <family val="3"/>
        <charset val="134"/>
      </rPr>
      <t>铺设管网</t>
    </r>
    <r>
      <rPr>
        <sz val="9"/>
        <rFont val="Times New Roman"/>
        <family val="1"/>
      </rPr>
      <t>3.9km</t>
    </r>
  </si>
  <si>
    <r>
      <rPr>
        <sz val="9"/>
        <rFont val="宋体"/>
        <family val="3"/>
        <charset val="134"/>
      </rPr>
      <t>张黄村</t>
    </r>
  </si>
  <si>
    <r>
      <rPr>
        <sz val="9"/>
        <rFont val="宋体"/>
        <family val="3"/>
        <charset val="134"/>
      </rPr>
      <t>解决饮水不安全人口</t>
    </r>
    <r>
      <rPr>
        <sz val="9"/>
        <rFont val="Times New Roman"/>
        <family val="1"/>
      </rPr>
      <t>127</t>
    </r>
    <r>
      <rPr>
        <sz val="9"/>
        <rFont val="宋体"/>
        <family val="3"/>
        <charset val="134"/>
      </rPr>
      <t>人，安装入户</t>
    </r>
    <r>
      <rPr>
        <sz val="9"/>
        <rFont val="Times New Roman"/>
        <family val="1"/>
      </rPr>
      <t>30</t>
    </r>
    <r>
      <rPr>
        <sz val="9"/>
        <rFont val="宋体"/>
        <family val="3"/>
        <charset val="134"/>
      </rPr>
      <t>户提供清洁、安全饮用水</t>
    </r>
  </si>
  <si>
    <r>
      <rPr>
        <sz val="9"/>
        <rFont val="宋体"/>
        <family val="3"/>
        <charset val="134"/>
      </rPr>
      <t>县溪镇地宅包里村供水工程</t>
    </r>
  </si>
  <si>
    <r>
      <rPr>
        <sz val="9"/>
        <rFont val="宋体"/>
        <family val="3"/>
        <charset val="134"/>
      </rPr>
      <t>新建</t>
    </r>
    <r>
      <rPr>
        <sz val="9"/>
        <rFont val="Times New Roman"/>
        <family val="1"/>
      </rPr>
      <t>80m3</t>
    </r>
    <r>
      <rPr>
        <sz val="9"/>
        <rFont val="宋体"/>
        <family val="3"/>
        <charset val="134"/>
      </rPr>
      <t>蓄水池</t>
    </r>
    <r>
      <rPr>
        <sz val="9"/>
        <rFont val="Times New Roman"/>
        <family val="1"/>
      </rPr>
      <t>1</t>
    </r>
    <r>
      <rPr>
        <sz val="9"/>
        <rFont val="宋体"/>
        <family val="3"/>
        <charset val="134"/>
      </rPr>
      <t>座，</t>
    </r>
    <r>
      <rPr>
        <sz val="9"/>
        <rFont val="Times New Roman"/>
        <family val="1"/>
      </rPr>
      <t>60m3</t>
    </r>
    <r>
      <rPr>
        <sz val="9"/>
        <rFont val="宋体"/>
        <family val="3"/>
        <charset val="134"/>
      </rPr>
      <t>蓄水池</t>
    </r>
    <r>
      <rPr>
        <sz val="9"/>
        <rFont val="Times New Roman"/>
        <family val="1"/>
      </rPr>
      <t>1</t>
    </r>
    <r>
      <rPr>
        <sz val="9"/>
        <rFont val="宋体"/>
        <family val="3"/>
        <charset val="134"/>
      </rPr>
      <t>座，铺设管网</t>
    </r>
    <r>
      <rPr>
        <sz val="9"/>
        <rFont val="Times New Roman"/>
        <family val="1"/>
      </rPr>
      <t>16.4km</t>
    </r>
  </si>
  <si>
    <r>
      <rPr>
        <sz val="9"/>
        <rFont val="宋体"/>
        <family val="3"/>
        <charset val="134"/>
      </rPr>
      <t>地宅包里村</t>
    </r>
  </si>
  <si>
    <r>
      <rPr>
        <sz val="9"/>
        <rFont val="宋体"/>
        <family val="3"/>
        <charset val="134"/>
      </rPr>
      <t>解决饮水不安全人口</t>
    </r>
    <r>
      <rPr>
        <sz val="9"/>
        <rFont val="Times New Roman"/>
        <family val="1"/>
      </rPr>
      <t>620</t>
    </r>
    <r>
      <rPr>
        <sz val="9"/>
        <rFont val="宋体"/>
        <family val="3"/>
        <charset val="134"/>
      </rPr>
      <t>人，安装入户</t>
    </r>
    <r>
      <rPr>
        <sz val="9"/>
        <rFont val="Times New Roman"/>
        <family val="1"/>
      </rPr>
      <t>160</t>
    </r>
    <r>
      <rPr>
        <sz val="9"/>
        <rFont val="宋体"/>
        <family val="3"/>
        <charset val="134"/>
      </rPr>
      <t>户提供清洁、安全饮用水</t>
    </r>
  </si>
  <si>
    <r>
      <rPr>
        <sz val="9"/>
        <rFont val="宋体"/>
        <family val="3"/>
        <charset val="134"/>
      </rPr>
      <t>牙屯堡镇牙屯堡村供水工程</t>
    </r>
  </si>
  <si>
    <r>
      <rPr>
        <sz val="9"/>
        <rFont val="宋体"/>
        <family val="3"/>
        <charset val="134"/>
      </rPr>
      <t>新建</t>
    </r>
    <r>
      <rPr>
        <sz val="9"/>
        <rFont val="Times New Roman"/>
        <family val="1"/>
      </rPr>
      <t>200m3</t>
    </r>
    <r>
      <rPr>
        <sz val="9"/>
        <rFont val="宋体"/>
        <family val="3"/>
        <charset val="134"/>
      </rPr>
      <t>蓄水池</t>
    </r>
    <r>
      <rPr>
        <sz val="9"/>
        <rFont val="Times New Roman"/>
        <family val="1"/>
      </rPr>
      <t>1</t>
    </r>
    <r>
      <rPr>
        <sz val="9"/>
        <rFont val="宋体"/>
        <family val="3"/>
        <charset val="134"/>
      </rPr>
      <t>座，</t>
    </r>
    <r>
      <rPr>
        <sz val="9"/>
        <rFont val="Times New Roman"/>
        <family val="1"/>
      </rPr>
      <t>50m3</t>
    </r>
    <r>
      <rPr>
        <sz val="9"/>
        <rFont val="宋体"/>
        <family val="3"/>
        <charset val="134"/>
      </rPr>
      <t>蓄水池</t>
    </r>
    <r>
      <rPr>
        <sz val="9"/>
        <rFont val="Times New Roman"/>
        <family val="1"/>
      </rPr>
      <t>1</t>
    </r>
    <r>
      <rPr>
        <sz val="9"/>
        <rFont val="宋体"/>
        <family val="3"/>
        <charset val="134"/>
      </rPr>
      <t>座，铺设管网</t>
    </r>
    <r>
      <rPr>
        <sz val="9"/>
        <rFont val="Times New Roman"/>
        <family val="1"/>
      </rPr>
      <t>29.8km</t>
    </r>
  </si>
  <si>
    <r>
      <rPr>
        <sz val="9"/>
        <rFont val="宋体"/>
        <family val="3"/>
        <charset val="134"/>
      </rPr>
      <t>牙屯堡村</t>
    </r>
  </si>
  <si>
    <r>
      <rPr>
        <sz val="9"/>
        <rFont val="宋体"/>
        <family val="3"/>
        <charset val="134"/>
      </rPr>
      <t>解决饮水不安全人口</t>
    </r>
    <r>
      <rPr>
        <sz val="9"/>
        <rFont val="Times New Roman"/>
        <family val="1"/>
      </rPr>
      <t>880</t>
    </r>
    <r>
      <rPr>
        <sz val="9"/>
        <rFont val="宋体"/>
        <family val="3"/>
        <charset val="134"/>
      </rPr>
      <t>人，安装入户</t>
    </r>
    <r>
      <rPr>
        <sz val="9"/>
        <rFont val="Times New Roman"/>
        <family val="1"/>
      </rPr>
      <t>216</t>
    </r>
    <r>
      <rPr>
        <sz val="9"/>
        <rFont val="宋体"/>
        <family val="3"/>
        <charset val="134"/>
      </rPr>
      <t>户提供清洁、安全饮用水</t>
    </r>
  </si>
  <si>
    <r>
      <rPr>
        <sz val="9"/>
        <rFont val="宋体"/>
        <family val="3"/>
        <charset val="134"/>
      </rPr>
      <t>万佛山镇坪地村供水工程</t>
    </r>
  </si>
  <si>
    <r>
      <rPr>
        <sz val="9"/>
        <rFont val="宋体"/>
        <family val="3"/>
        <charset val="134"/>
      </rPr>
      <t>铺设管网</t>
    </r>
    <r>
      <rPr>
        <sz val="9"/>
        <rFont val="Times New Roman"/>
        <family val="1"/>
      </rPr>
      <t>2.5km</t>
    </r>
  </si>
  <si>
    <r>
      <rPr>
        <sz val="9"/>
        <rFont val="宋体"/>
        <family val="3"/>
        <charset val="134"/>
      </rPr>
      <t>坪地村</t>
    </r>
  </si>
  <si>
    <r>
      <rPr>
        <sz val="9"/>
        <rFont val="宋体"/>
        <family val="3"/>
        <charset val="134"/>
      </rPr>
      <t>解决饮水不安全人口</t>
    </r>
    <r>
      <rPr>
        <sz val="9"/>
        <rFont val="Times New Roman"/>
        <family val="1"/>
      </rPr>
      <t>600</t>
    </r>
    <r>
      <rPr>
        <sz val="9"/>
        <rFont val="宋体"/>
        <family val="3"/>
        <charset val="134"/>
      </rPr>
      <t>多人，安装入户</t>
    </r>
    <r>
      <rPr>
        <sz val="9"/>
        <rFont val="Times New Roman"/>
        <family val="1"/>
      </rPr>
      <t>90</t>
    </r>
    <r>
      <rPr>
        <sz val="9"/>
        <rFont val="宋体"/>
        <family val="3"/>
        <charset val="134"/>
      </rPr>
      <t>户提供清洁、安全饮用水</t>
    </r>
  </si>
  <si>
    <r>
      <rPr>
        <sz val="9"/>
        <rFont val="宋体"/>
        <family val="3"/>
        <charset val="134"/>
      </rPr>
      <t>县溪江口大团寨供水工程水厂围墙</t>
    </r>
  </si>
  <si>
    <r>
      <rPr>
        <sz val="9"/>
        <rFont val="宋体"/>
        <family val="3"/>
        <charset val="134"/>
      </rPr>
      <t>新建水厂围墙</t>
    </r>
    <r>
      <rPr>
        <sz val="9"/>
        <rFont val="Times New Roman"/>
        <family val="1"/>
      </rPr>
      <t>90m</t>
    </r>
    <r>
      <rPr>
        <sz val="9"/>
        <rFont val="宋体"/>
        <family val="3"/>
        <charset val="134"/>
      </rPr>
      <t>、维修水源、管网等</t>
    </r>
  </si>
  <si>
    <r>
      <rPr>
        <sz val="9"/>
        <rFont val="宋体"/>
        <family val="3"/>
        <charset val="134"/>
      </rPr>
      <t>江口村</t>
    </r>
  </si>
  <si>
    <r>
      <rPr>
        <sz val="9"/>
        <rFont val="宋体"/>
        <family val="3"/>
        <charset val="134"/>
      </rPr>
      <t>围墙补助：</t>
    </r>
    <r>
      <rPr>
        <sz val="9"/>
        <rFont val="Times New Roman"/>
        <family val="1"/>
      </rPr>
      <t>550</t>
    </r>
    <r>
      <rPr>
        <sz val="9"/>
        <rFont val="宋体"/>
        <family val="3"/>
        <charset val="134"/>
      </rPr>
      <t>元</t>
    </r>
    <r>
      <rPr>
        <sz val="9"/>
        <rFont val="Times New Roman"/>
        <family val="1"/>
      </rPr>
      <t>/m*90m</t>
    </r>
  </si>
  <si>
    <r>
      <rPr>
        <sz val="9"/>
        <rFont val="宋体"/>
        <family val="3"/>
        <charset val="134"/>
      </rPr>
      <t>提质供水人口</t>
    </r>
    <r>
      <rPr>
        <sz val="9"/>
        <rFont val="Times New Roman"/>
        <family val="1"/>
      </rPr>
      <t>1490</t>
    </r>
    <r>
      <rPr>
        <sz val="9"/>
        <rFont val="宋体"/>
        <family val="3"/>
        <charset val="134"/>
      </rPr>
      <t>人</t>
    </r>
  </si>
  <si>
    <r>
      <rPr>
        <sz val="9"/>
        <rFont val="宋体"/>
        <family val="3"/>
        <charset val="134"/>
      </rPr>
      <t>古友大团寨供水工程水厂围墙</t>
    </r>
  </si>
  <si>
    <r>
      <rPr>
        <sz val="9"/>
        <rFont val="宋体"/>
        <family val="3"/>
        <charset val="134"/>
      </rPr>
      <t>新建水厂围墙</t>
    </r>
    <r>
      <rPr>
        <sz val="9"/>
        <rFont val="Times New Roman"/>
        <family val="1"/>
      </rPr>
      <t>110m</t>
    </r>
    <r>
      <rPr>
        <sz val="9"/>
        <rFont val="宋体"/>
        <family val="3"/>
        <charset val="134"/>
      </rPr>
      <t>、维修水源、管网等</t>
    </r>
  </si>
  <si>
    <r>
      <rPr>
        <sz val="9"/>
        <rFont val="宋体"/>
        <family val="3"/>
        <charset val="134"/>
      </rPr>
      <t>围墙补助：</t>
    </r>
    <r>
      <rPr>
        <sz val="9"/>
        <rFont val="Times New Roman"/>
        <family val="1"/>
      </rPr>
      <t>550</t>
    </r>
    <r>
      <rPr>
        <sz val="9"/>
        <rFont val="宋体"/>
        <family val="3"/>
        <charset val="134"/>
      </rPr>
      <t>元</t>
    </r>
    <r>
      <rPr>
        <sz val="9"/>
        <rFont val="Times New Roman"/>
        <family val="1"/>
      </rPr>
      <t>/m*110</t>
    </r>
  </si>
  <si>
    <r>
      <rPr>
        <sz val="9"/>
        <rFont val="宋体"/>
        <family val="3"/>
        <charset val="134"/>
      </rPr>
      <t>提质供水人口</t>
    </r>
    <r>
      <rPr>
        <sz val="9"/>
        <rFont val="Times New Roman"/>
        <family val="1"/>
      </rPr>
      <t>1032</t>
    </r>
    <r>
      <rPr>
        <sz val="9"/>
        <rFont val="宋体"/>
        <family val="3"/>
        <charset val="134"/>
      </rPr>
      <t>人</t>
    </r>
  </si>
  <si>
    <r>
      <rPr>
        <sz val="9"/>
        <rFont val="宋体"/>
        <family val="3"/>
        <charset val="134"/>
      </rPr>
      <t>菁芜洲镇九龙桥大团寨供水工程水厂围墙</t>
    </r>
  </si>
  <si>
    <r>
      <rPr>
        <sz val="9"/>
        <rFont val="宋体"/>
        <family val="3"/>
        <charset val="134"/>
      </rPr>
      <t>新建水厂围墙</t>
    </r>
    <r>
      <rPr>
        <sz val="9"/>
        <rFont val="Times New Roman"/>
        <family val="1"/>
      </rPr>
      <t>80m</t>
    </r>
    <r>
      <rPr>
        <sz val="9"/>
        <rFont val="宋体"/>
        <family val="3"/>
        <charset val="134"/>
      </rPr>
      <t>、维修水源、管网等</t>
    </r>
  </si>
  <si>
    <r>
      <rPr>
        <sz val="9"/>
        <rFont val="宋体"/>
        <family val="3"/>
        <charset val="134"/>
      </rPr>
      <t>龙坪村</t>
    </r>
  </si>
  <si>
    <r>
      <rPr>
        <sz val="9"/>
        <rFont val="宋体"/>
        <family val="3"/>
        <charset val="134"/>
      </rPr>
      <t>围墙补助：</t>
    </r>
    <r>
      <rPr>
        <sz val="9"/>
        <rFont val="Times New Roman"/>
        <family val="1"/>
      </rPr>
      <t>550</t>
    </r>
    <r>
      <rPr>
        <sz val="9"/>
        <rFont val="宋体"/>
        <family val="3"/>
        <charset val="134"/>
      </rPr>
      <t>元</t>
    </r>
    <r>
      <rPr>
        <sz val="9"/>
        <rFont val="Times New Roman"/>
        <family val="1"/>
      </rPr>
      <t>/m*80m</t>
    </r>
  </si>
  <si>
    <r>
      <rPr>
        <sz val="9"/>
        <rFont val="宋体"/>
        <family val="3"/>
        <charset val="134"/>
      </rPr>
      <t>提质供水人口</t>
    </r>
    <r>
      <rPr>
        <sz val="9"/>
        <rFont val="Times New Roman"/>
        <family val="1"/>
      </rPr>
      <t>1100</t>
    </r>
    <r>
      <rPr>
        <sz val="9"/>
        <rFont val="宋体"/>
        <family val="3"/>
        <charset val="134"/>
      </rPr>
      <t>人</t>
    </r>
  </si>
  <si>
    <r>
      <rPr>
        <sz val="9"/>
        <rFont val="宋体"/>
        <family val="3"/>
        <charset val="134"/>
      </rPr>
      <t>双江镇芋头村红香供水工程水厂围墙</t>
    </r>
  </si>
  <si>
    <r>
      <rPr>
        <sz val="9"/>
        <rFont val="宋体"/>
        <family val="3"/>
        <charset val="134"/>
      </rPr>
      <t>芋头村</t>
    </r>
  </si>
  <si>
    <r>
      <rPr>
        <sz val="9"/>
        <rFont val="宋体"/>
        <family val="3"/>
        <charset val="134"/>
      </rPr>
      <t>独坡镇地坪村大团寨供水工程水厂围墙</t>
    </r>
  </si>
  <si>
    <r>
      <rPr>
        <sz val="9"/>
        <rFont val="宋体"/>
        <family val="3"/>
        <charset val="134"/>
      </rPr>
      <t>地坪村</t>
    </r>
  </si>
  <si>
    <r>
      <rPr>
        <sz val="9"/>
        <rFont val="宋体"/>
        <family val="3"/>
        <charset val="134"/>
      </rPr>
      <t>提质供水人口</t>
    </r>
    <r>
      <rPr>
        <sz val="9"/>
        <rFont val="Times New Roman"/>
        <family val="1"/>
      </rPr>
      <t>1120</t>
    </r>
    <r>
      <rPr>
        <sz val="9"/>
        <rFont val="宋体"/>
        <family val="3"/>
        <charset val="134"/>
      </rPr>
      <t>人</t>
    </r>
  </si>
  <si>
    <r>
      <rPr>
        <sz val="9"/>
        <rFont val="宋体"/>
        <family val="3"/>
        <charset val="134"/>
      </rPr>
      <t>牙屯堡镇牙屯堡集镇供水工程水厂围墙</t>
    </r>
  </si>
  <si>
    <r>
      <rPr>
        <sz val="9"/>
        <rFont val="宋体"/>
        <family val="3"/>
        <charset val="134"/>
      </rPr>
      <t>新建水厂围墙</t>
    </r>
    <r>
      <rPr>
        <sz val="9"/>
        <rFont val="Times New Roman"/>
        <family val="1"/>
      </rPr>
      <t>160m</t>
    </r>
    <r>
      <rPr>
        <sz val="9"/>
        <rFont val="宋体"/>
        <family val="3"/>
        <charset val="134"/>
      </rPr>
      <t>、新修进厂公路</t>
    </r>
    <r>
      <rPr>
        <sz val="9"/>
        <rFont val="Times New Roman"/>
        <family val="1"/>
      </rPr>
      <t>120m</t>
    </r>
    <r>
      <rPr>
        <sz val="9"/>
        <rFont val="宋体"/>
        <family val="3"/>
        <charset val="134"/>
      </rPr>
      <t>，维修水源、管网等</t>
    </r>
  </si>
  <si>
    <r>
      <rPr>
        <sz val="9"/>
        <rFont val="宋体"/>
        <family val="3"/>
        <charset val="134"/>
      </rPr>
      <t>围墙补助：</t>
    </r>
    <r>
      <rPr>
        <sz val="9"/>
        <rFont val="Times New Roman"/>
        <family val="1"/>
      </rPr>
      <t>550</t>
    </r>
    <r>
      <rPr>
        <sz val="9"/>
        <rFont val="宋体"/>
        <family val="3"/>
        <charset val="134"/>
      </rPr>
      <t>元</t>
    </r>
    <r>
      <rPr>
        <sz val="9"/>
        <rFont val="Times New Roman"/>
        <family val="1"/>
      </rPr>
      <t>/m*160m</t>
    </r>
  </si>
  <si>
    <r>
      <rPr>
        <sz val="9"/>
        <rFont val="宋体"/>
        <family val="3"/>
        <charset val="134"/>
      </rPr>
      <t>提质供水人口</t>
    </r>
    <r>
      <rPr>
        <sz val="9"/>
        <rFont val="Times New Roman"/>
        <family val="1"/>
      </rPr>
      <t>4800</t>
    </r>
    <r>
      <rPr>
        <sz val="9"/>
        <rFont val="宋体"/>
        <family val="3"/>
        <charset val="134"/>
      </rPr>
      <t>人</t>
    </r>
  </si>
  <si>
    <r>
      <rPr>
        <sz val="9"/>
        <rFont val="宋体"/>
        <family val="3"/>
        <charset val="134"/>
      </rPr>
      <t>竹坪村水源改造工程</t>
    </r>
  </si>
  <si>
    <r>
      <rPr>
        <sz val="9"/>
        <rFont val="宋体"/>
        <family val="3"/>
        <charset val="134"/>
      </rPr>
      <t>新建集水井</t>
    </r>
    <r>
      <rPr>
        <sz val="9"/>
        <rFont val="Times New Roman"/>
        <family val="1"/>
      </rPr>
      <t>2</t>
    </r>
    <r>
      <rPr>
        <sz val="9"/>
        <rFont val="宋体"/>
        <family val="3"/>
        <charset val="134"/>
      </rPr>
      <t>处、铺设管网</t>
    </r>
    <r>
      <rPr>
        <sz val="9"/>
        <rFont val="Times New Roman"/>
        <family val="1"/>
      </rPr>
      <t>10.6</t>
    </r>
    <r>
      <rPr>
        <sz val="9"/>
        <rFont val="宋体"/>
        <family val="3"/>
        <charset val="134"/>
      </rPr>
      <t>千米</t>
    </r>
  </si>
  <si>
    <r>
      <rPr>
        <sz val="9"/>
        <rFont val="宋体"/>
        <family val="3"/>
        <charset val="134"/>
      </rPr>
      <t>竹坪村</t>
    </r>
  </si>
  <si>
    <r>
      <rPr>
        <sz val="9"/>
        <rFont val="Times New Roman"/>
        <family val="1"/>
      </rPr>
      <t>Φ63</t>
    </r>
    <r>
      <rPr>
        <sz val="9"/>
        <rFont val="宋体"/>
        <family val="3"/>
        <charset val="134"/>
      </rPr>
      <t>管材及安装：</t>
    </r>
    <r>
      <rPr>
        <sz val="9"/>
        <rFont val="Times New Roman"/>
        <family val="1"/>
      </rPr>
      <t>33</t>
    </r>
    <r>
      <rPr>
        <sz val="9"/>
        <rFont val="宋体"/>
        <family val="3"/>
        <charset val="134"/>
      </rPr>
      <t>元</t>
    </r>
    <r>
      <rPr>
        <sz val="9"/>
        <rFont val="Times New Roman"/>
        <family val="1"/>
      </rPr>
      <t>/m</t>
    </r>
  </si>
  <si>
    <r>
      <rPr>
        <sz val="9"/>
        <rFont val="宋体"/>
        <family val="3"/>
        <charset val="134"/>
      </rPr>
      <t>解决</t>
    </r>
    <r>
      <rPr>
        <sz val="9"/>
        <rFont val="Times New Roman"/>
        <family val="1"/>
      </rPr>
      <t>830</t>
    </r>
    <r>
      <rPr>
        <sz val="9"/>
        <rFont val="宋体"/>
        <family val="3"/>
        <charset val="134"/>
      </rPr>
      <t>人饮水问题</t>
    </r>
  </si>
  <si>
    <r>
      <rPr>
        <sz val="9"/>
        <rFont val="宋体"/>
        <family val="3"/>
        <charset val="134"/>
      </rPr>
      <t>万佛山镇城坪村大理供水工程提水泵房改造</t>
    </r>
  </si>
  <si>
    <r>
      <rPr>
        <sz val="9"/>
        <rFont val="宋体"/>
        <family val="3"/>
        <charset val="134"/>
      </rPr>
      <t>铺设管网</t>
    </r>
    <r>
      <rPr>
        <sz val="9"/>
        <rFont val="Times New Roman"/>
        <family val="1"/>
      </rPr>
      <t>300m,</t>
    </r>
    <r>
      <rPr>
        <sz val="9"/>
        <rFont val="宋体"/>
        <family val="3"/>
        <charset val="134"/>
      </rPr>
      <t>新建水井</t>
    </r>
    <r>
      <rPr>
        <sz val="9"/>
        <rFont val="Times New Roman"/>
        <family val="1"/>
      </rPr>
      <t>1</t>
    </r>
    <r>
      <rPr>
        <sz val="9"/>
        <rFont val="宋体"/>
        <family val="3"/>
        <charset val="134"/>
      </rPr>
      <t>处，排水沟</t>
    </r>
    <r>
      <rPr>
        <sz val="9"/>
        <rFont val="Times New Roman"/>
        <family val="1"/>
      </rPr>
      <t>50m</t>
    </r>
  </si>
  <si>
    <r>
      <rPr>
        <sz val="9"/>
        <rFont val="宋体"/>
        <family val="3"/>
        <charset val="134"/>
      </rPr>
      <t>城坪村</t>
    </r>
  </si>
  <si>
    <r>
      <rPr>
        <sz val="9"/>
        <rFont val="宋体"/>
        <family val="3"/>
        <charset val="134"/>
      </rPr>
      <t>泵房改造</t>
    </r>
    <r>
      <rPr>
        <sz val="9"/>
        <rFont val="Times New Roman"/>
        <family val="1"/>
      </rPr>
      <t>10</t>
    </r>
    <r>
      <rPr>
        <sz val="9"/>
        <rFont val="宋体"/>
        <family val="3"/>
        <charset val="134"/>
      </rPr>
      <t>万</t>
    </r>
    <r>
      <rPr>
        <sz val="9"/>
        <rFont val="Times New Roman"/>
        <family val="1"/>
      </rPr>
      <t>/</t>
    </r>
    <r>
      <rPr>
        <sz val="9"/>
        <rFont val="宋体"/>
        <family val="3"/>
        <charset val="134"/>
      </rPr>
      <t>个</t>
    </r>
  </si>
  <si>
    <r>
      <rPr>
        <sz val="9"/>
        <rFont val="宋体"/>
        <family val="3"/>
        <charset val="134"/>
      </rPr>
      <t>解决</t>
    </r>
    <r>
      <rPr>
        <sz val="9"/>
        <rFont val="Times New Roman"/>
        <family val="1"/>
      </rPr>
      <t>462</t>
    </r>
    <r>
      <rPr>
        <sz val="9"/>
        <rFont val="宋体"/>
        <family val="3"/>
        <charset val="134"/>
      </rPr>
      <t>人的饮水问题</t>
    </r>
  </si>
  <si>
    <r>
      <rPr>
        <sz val="9"/>
        <rFont val="宋体"/>
        <family val="3"/>
        <charset val="134"/>
      </rPr>
      <t>独坡集镇供水工程</t>
    </r>
  </si>
  <si>
    <r>
      <rPr>
        <sz val="9"/>
        <rFont val="宋体"/>
        <family val="3"/>
        <charset val="134"/>
      </rPr>
      <t>铺设供水管网</t>
    </r>
    <r>
      <rPr>
        <sz val="9"/>
        <rFont val="Times New Roman"/>
        <family val="1"/>
      </rPr>
      <t>7.6</t>
    </r>
    <r>
      <rPr>
        <sz val="9"/>
        <rFont val="宋体"/>
        <family val="3"/>
        <charset val="134"/>
      </rPr>
      <t>千米</t>
    </r>
  </si>
  <si>
    <r>
      <rPr>
        <sz val="9"/>
        <rFont val="宋体"/>
        <family val="3"/>
        <charset val="134"/>
      </rPr>
      <t>木瓜村</t>
    </r>
  </si>
  <si>
    <r>
      <rPr>
        <sz val="9"/>
        <rFont val="宋体"/>
        <family val="3"/>
        <charset val="134"/>
      </rPr>
      <t>铺设管网补助</t>
    </r>
    <r>
      <rPr>
        <sz val="9"/>
        <rFont val="Times New Roman"/>
        <family val="1"/>
      </rPr>
      <t>25</t>
    </r>
    <r>
      <rPr>
        <sz val="9"/>
        <rFont val="宋体"/>
        <family val="3"/>
        <charset val="134"/>
      </rPr>
      <t>元</t>
    </r>
    <r>
      <rPr>
        <sz val="9"/>
        <rFont val="Times New Roman"/>
        <family val="1"/>
      </rPr>
      <t>/m</t>
    </r>
  </si>
  <si>
    <r>
      <rPr>
        <sz val="9"/>
        <rFont val="宋体"/>
        <family val="3"/>
        <charset val="134"/>
      </rPr>
      <t>解决</t>
    </r>
    <r>
      <rPr>
        <sz val="9"/>
        <rFont val="Times New Roman"/>
        <family val="1"/>
      </rPr>
      <t>4200</t>
    </r>
    <r>
      <rPr>
        <sz val="9"/>
        <rFont val="宋体"/>
        <family val="3"/>
        <charset val="134"/>
      </rPr>
      <t>人的饮水问题</t>
    </r>
  </si>
  <si>
    <r>
      <rPr>
        <sz val="9"/>
        <rFont val="宋体"/>
        <family val="3"/>
        <charset val="134"/>
      </rPr>
      <t>万佛山集中备用水源建设</t>
    </r>
  </si>
  <si>
    <r>
      <rPr>
        <sz val="9"/>
        <rFont val="宋体"/>
        <family val="3"/>
        <charset val="134"/>
      </rPr>
      <t>新建集水井</t>
    </r>
    <r>
      <rPr>
        <sz val="9"/>
        <rFont val="Times New Roman"/>
        <family val="1"/>
      </rPr>
      <t>1</t>
    </r>
    <r>
      <rPr>
        <sz val="9"/>
        <rFont val="宋体"/>
        <family val="3"/>
        <charset val="134"/>
      </rPr>
      <t>座、</t>
    </r>
    <r>
      <rPr>
        <sz val="9"/>
        <rFont val="Times New Roman"/>
        <family val="1"/>
      </rPr>
      <t>PE-200</t>
    </r>
    <r>
      <rPr>
        <sz val="9"/>
        <rFont val="宋体"/>
        <family val="3"/>
        <charset val="134"/>
      </rPr>
      <t>管铺设</t>
    </r>
    <r>
      <rPr>
        <sz val="9"/>
        <rFont val="Times New Roman"/>
        <family val="1"/>
      </rPr>
      <t>1.5Km</t>
    </r>
  </si>
  <si>
    <r>
      <rPr>
        <sz val="9"/>
        <rFont val="宋体"/>
        <family val="3"/>
        <charset val="134"/>
      </rPr>
      <t>五一村</t>
    </r>
  </si>
  <si>
    <r>
      <rPr>
        <sz val="9"/>
        <rFont val="宋体"/>
        <family val="3"/>
        <charset val="134"/>
      </rPr>
      <t>铺设管网补助</t>
    </r>
    <r>
      <rPr>
        <sz val="9"/>
        <rFont val="Times New Roman"/>
        <family val="1"/>
      </rPr>
      <t>330</t>
    </r>
    <r>
      <rPr>
        <sz val="9"/>
        <rFont val="宋体"/>
        <family val="3"/>
        <charset val="134"/>
      </rPr>
      <t>元</t>
    </r>
    <r>
      <rPr>
        <sz val="9"/>
        <rFont val="Times New Roman"/>
        <family val="1"/>
      </rPr>
      <t>/m</t>
    </r>
  </si>
  <si>
    <r>
      <rPr>
        <sz val="9"/>
        <rFont val="宋体"/>
        <family val="3"/>
        <charset val="134"/>
      </rPr>
      <t>解决</t>
    </r>
    <r>
      <rPr>
        <sz val="9"/>
        <rFont val="Times New Roman"/>
        <family val="1"/>
      </rPr>
      <t>6800</t>
    </r>
    <r>
      <rPr>
        <sz val="9"/>
        <rFont val="宋体"/>
        <family val="3"/>
        <charset val="134"/>
      </rPr>
      <t>人饮水安全问题</t>
    </r>
  </si>
  <si>
    <r>
      <rPr>
        <sz val="9"/>
        <rFont val="宋体"/>
        <family val="3"/>
        <charset val="134"/>
      </rPr>
      <t>农饮水厂附属设施工程</t>
    </r>
  </si>
  <si>
    <r>
      <rPr>
        <sz val="9"/>
        <rFont val="宋体"/>
        <family val="3"/>
        <charset val="134"/>
      </rPr>
      <t>新建</t>
    </r>
    <r>
      <rPr>
        <sz val="9"/>
        <rFont val="Times New Roman"/>
        <family val="1"/>
      </rPr>
      <t>12</t>
    </r>
    <r>
      <rPr>
        <sz val="9"/>
        <rFont val="宋体"/>
        <family val="3"/>
        <charset val="134"/>
      </rPr>
      <t>处水厂围墙及道路等</t>
    </r>
  </si>
  <si>
    <r>
      <rPr>
        <sz val="9"/>
        <rFont val="宋体"/>
        <family val="3"/>
        <charset val="134"/>
      </rPr>
      <t>全县</t>
    </r>
    <r>
      <rPr>
        <sz val="9"/>
        <rFont val="Times New Roman"/>
        <family val="1"/>
      </rPr>
      <t>7</t>
    </r>
    <r>
      <rPr>
        <sz val="9"/>
        <rFont val="宋体"/>
        <family val="3"/>
        <charset val="134"/>
      </rPr>
      <t>个乡镇</t>
    </r>
  </si>
  <si>
    <r>
      <rPr>
        <sz val="9"/>
        <rFont val="Times New Roman"/>
        <family val="1"/>
      </rPr>
      <t>3.3</t>
    </r>
    <r>
      <rPr>
        <sz val="9"/>
        <rFont val="宋体"/>
        <family val="3"/>
        <charset val="134"/>
      </rPr>
      <t>万元</t>
    </r>
    <r>
      <rPr>
        <sz val="9"/>
        <rFont val="Times New Roman"/>
        <family val="1"/>
      </rPr>
      <t>/</t>
    </r>
    <r>
      <rPr>
        <sz val="9"/>
        <rFont val="宋体"/>
        <family val="3"/>
        <charset val="134"/>
      </rPr>
      <t>处</t>
    </r>
  </si>
  <si>
    <r>
      <rPr>
        <sz val="9"/>
        <rFont val="宋体"/>
        <family val="3"/>
        <charset val="134"/>
      </rPr>
      <t>保障</t>
    </r>
    <r>
      <rPr>
        <sz val="9"/>
        <rFont val="Times New Roman"/>
        <family val="1"/>
      </rPr>
      <t>14400</t>
    </r>
    <r>
      <rPr>
        <sz val="9"/>
        <rFont val="宋体"/>
        <family val="3"/>
        <charset val="134"/>
      </rPr>
      <t>人的水质安全</t>
    </r>
  </si>
  <si>
    <r>
      <rPr>
        <sz val="9"/>
        <color rgb="FF000000"/>
        <rFont val="宋体"/>
        <family val="3"/>
        <charset val="134"/>
      </rPr>
      <t>独坡镇独坡村供水工程附属工程</t>
    </r>
  </si>
  <si>
    <r>
      <rPr>
        <sz val="9"/>
        <rFont val="宋体"/>
        <family val="3"/>
        <charset val="134"/>
      </rPr>
      <t>新建水源工程，铺设水源管道</t>
    </r>
    <r>
      <rPr>
        <sz val="9"/>
        <rFont val="Times New Roman"/>
        <family val="1"/>
      </rPr>
      <t>3km</t>
    </r>
    <r>
      <rPr>
        <sz val="9"/>
        <rFont val="宋体"/>
        <family val="3"/>
        <charset val="134"/>
      </rPr>
      <t>，新建</t>
    </r>
    <r>
      <rPr>
        <sz val="9"/>
        <rFont val="Times New Roman"/>
        <family val="1"/>
      </rPr>
      <t>80m³</t>
    </r>
    <r>
      <rPr>
        <sz val="9"/>
        <rFont val="宋体"/>
        <family val="3"/>
        <charset val="134"/>
      </rPr>
      <t>蓄水池一座，配备消毒净化设备一台。</t>
    </r>
  </si>
  <si>
    <r>
      <rPr>
        <sz val="9"/>
        <rFont val="宋体"/>
        <family val="3"/>
        <charset val="134"/>
      </rPr>
      <t>独坡村</t>
    </r>
  </si>
  <si>
    <r>
      <rPr>
        <sz val="9"/>
        <rFont val="宋体"/>
        <family val="3"/>
        <charset val="134"/>
      </rPr>
      <t>改善农户安全饮水问题，提高水生态环境，受益群众</t>
    </r>
    <r>
      <rPr>
        <sz val="9"/>
        <rFont val="Times New Roman"/>
        <family val="1"/>
      </rPr>
      <t>3110</t>
    </r>
    <r>
      <rPr>
        <sz val="9"/>
        <rFont val="宋体"/>
        <family val="3"/>
        <charset val="134"/>
      </rPr>
      <t>人</t>
    </r>
  </si>
  <si>
    <r>
      <rPr>
        <sz val="9"/>
        <color rgb="FF000000"/>
        <rFont val="宋体"/>
        <family val="3"/>
        <charset val="134"/>
      </rPr>
      <t>菁芜洲镇集镇供水工程巩固提升</t>
    </r>
  </si>
  <si>
    <r>
      <rPr>
        <sz val="9"/>
        <rFont val="宋体"/>
        <family val="3"/>
        <charset val="134"/>
      </rPr>
      <t>新建水源一处，铺设水源管道</t>
    </r>
    <r>
      <rPr>
        <sz val="9"/>
        <rFont val="Times New Roman"/>
        <family val="1"/>
      </rPr>
      <t>6km</t>
    </r>
    <r>
      <rPr>
        <sz val="9"/>
        <rFont val="宋体"/>
        <family val="3"/>
        <charset val="134"/>
      </rPr>
      <t>，新建</t>
    </r>
    <r>
      <rPr>
        <sz val="9"/>
        <rFont val="Times New Roman"/>
        <family val="1"/>
      </rPr>
      <t>200m3</t>
    </r>
    <r>
      <rPr>
        <sz val="9"/>
        <rFont val="宋体"/>
        <family val="3"/>
        <charset val="134"/>
      </rPr>
      <t>蓄水池，原净水设备移位、除锈刷漆，更换备用水源水泵两台。</t>
    </r>
  </si>
  <si>
    <r>
      <rPr>
        <sz val="9"/>
        <rFont val="宋体"/>
        <family val="3"/>
        <charset val="134"/>
      </rPr>
      <t>菁芜洲村</t>
    </r>
  </si>
  <si>
    <r>
      <rPr>
        <sz val="9"/>
        <rFont val="宋体"/>
        <family val="3"/>
        <charset val="134"/>
      </rPr>
      <t>改善农户安全饮水问题，提高水生态环境，受益群众</t>
    </r>
    <r>
      <rPr>
        <sz val="9"/>
        <rFont val="Times New Roman"/>
        <family val="1"/>
      </rPr>
      <t>4120</t>
    </r>
    <r>
      <rPr>
        <sz val="9"/>
        <rFont val="宋体"/>
        <family val="3"/>
        <charset val="134"/>
      </rPr>
      <t>人</t>
    </r>
  </si>
  <si>
    <r>
      <rPr>
        <sz val="9"/>
        <color rgb="FF000000"/>
        <rFont val="宋体"/>
        <family val="3"/>
        <charset val="134"/>
      </rPr>
      <t>菁芜洲镇地连村大团寨供水工程</t>
    </r>
  </si>
  <si>
    <r>
      <rPr>
        <sz val="9"/>
        <rFont val="宋体"/>
        <family val="3"/>
        <charset val="134"/>
      </rPr>
      <t>水源维修。</t>
    </r>
  </si>
  <si>
    <r>
      <rPr>
        <sz val="9"/>
        <rFont val="宋体"/>
        <family val="3"/>
        <charset val="134"/>
      </rPr>
      <t>地连村</t>
    </r>
  </si>
  <si>
    <r>
      <rPr>
        <sz val="9"/>
        <rFont val="宋体"/>
        <family val="3"/>
        <charset val="134"/>
      </rPr>
      <t>改善农户安全饮水问题，提高水生态环境，受益群众</t>
    </r>
    <r>
      <rPr>
        <sz val="9"/>
        <rFont val="Times New Roman"/>
        <family val="1"/>
      </rPr>
      <t>1210</t>
    </r>
    <r>
      <rPr>
        <sz val="9"/>
        <rFont val="宋体"/>
        <family val="3"/>
        <charset val="134"/>
      </rPr>
      <t>人</t>
    </r>
  </si>
  <si>
    <r>
      <rPr>
        <sz val="9"/>
        <rFont val="宋体"/>
        <family val="3"/>
        <charset val="134"/>
      </rPr>
      <t>菁芜洲镇地连村</t>
    </r>
  </si>
  <si>
    <r>
      <rPr>
        <sz val="9"/>
        <color rgb="FF000000"/>
        <rFont val="宋体"/>
        <family val="3"/>
        <charset val="134"/>
      </rPr>
      <t>万佛山镇木脚村供水工程、红星组供水工程</t>
    </r>
  </si>
  <si>
    <r>
      <rPr>
        <sz val="9"/>
        <rFont val="宋体"/>
        <family val="3"/>
        <charset val="134"/>
      </rPr>
      <t>水源维修；红星组新建</t>
    </r>
    <r>
      <rPr>
        <sz val="9"/>
        <rFont val="Times New Roman"/>
        <family val="1"/>
      </rPr>
      <t>60m3</t>
    </r>
    <r>
      <rPr>
        <sz val="9"/>
        <rFont val="宋体"/>
        <family val="3"/>
        <charset val="134"/>
      </rPr>
      <t>蓄水池</t>
    </r>
  </si>
  <si>
    <r>
      <rPr>
        <sz val="9"/>
        <rFont val="宋体"/>
        <family val="3"/>
        <charset val="134"/>
      </rPr>
      <t>改善农户安全饮水问题，提高水生态环境，受益群众</t>
    </r>
    <r>
      <rPr>
        <sz val="9"/>
        <rFont val="Times New Roman"/>
        <family val="1"/>
      </rPr>
      <t>704</t>
    </r>
    <r>
      <rPr>
        <sz val="9"/>
        <rFont val="宋体"/>
        <family val="3"/>
        <charset val="134"/>
      </rPr>
      <t>人</t>
    </r>
  </si>
  <si>
    <r>
      <rPr>
        <sz val="9"/>
        <color rgb="FF000000"/>
        <rFont val="宋体"/>
        <family val="3"/>
        <charset val="134"/>
      </rPr>
      <t>独坡镇坎寨村大团寨供水工程</t>
    </r>
  </si>
  <si>
    <r>
      <rPr>
        <sz val="9"/>
        <rFont val="宋体"/>
        <family val="3"/>
        <charset val="134"/>
      </rPr>
      <t>新建蓄水池、管网维修。</t>
    </r>
  </si>
  <si>
    <r>
      <rPr>
        <sz val="9"/>
        <rFont val="宋体"/>
        <family val="3"/>
        <charset val="134"/>
      </rPr>
      <t>坎寨村</t>
    </r>
  </si>
  <si>
    <r>
      <rPr>
        <sz val="9"/>
        <rFont val="宋体"/>
        <family val="3"/>
        <charset val="134"/>
      </rPr>
      <t>改善农户安全饮水问题，提高水生态环境，受益群众</t>
    </r>
    <r>
      <rPr>
        <sz val="9"/>
        <rFont val="Times New Roman"/>
        <family val="1"/>
      </rPr>
      <t>980</t>
    </r>
    <r>
      <rPr>
        <sz val="9"/>
        <rFont val="宋体"/>
        <family val="3"/>
        <charset val="134"/>
      </rPr>
      <t>人</t>
    </r>
  </si>
  <si>
    <r>
      <rPr>
        <sz val="9"/>
        <rFont val="宋体"/>
        <family val="3"/>
        <charset val="134"/>
      </rPr>
      <t>独坡镇坎寨村</t>
    </r>
  </si>
  <si>
    <r>
      <rPr>
        <sz val="9"/>
        <color rgb="FF000000"/>
        <rFont val="宋体"/>
        <family val="3"/>
        <charset val="134"/>
      </rPr>
      <t>牙屯堡镇团头村转朝组、老寨村大团寨供水工程</t>
    </r>
  </si>
  <si>
    <r>
      <rPr>
        <sz val="9"/>
        <rFont val="宋体"/>
        <family val="3"/>
        <charset val="134"/>
      </rPr>
      <t>团头村转朝组铺设入户管网</t>
    </r>
    <r>
      <rPr>
        <sz val="9"/>
        <rFont val="Times New Roman"/>
        <family val="1"/>
      </rPr>
      <t>1.0km</t>
    </r>
    <r>
      <rPr>
        <sz val="9"/>
        <rFont val="宋体"/>
        <family val="3"/>
        <charset val="134"/>
      </rPr>
      <t>。老寨大团寨新建集水井、水源清污。</t>
    </r>
  </si>
  <si>
    <r>
      <rPr>
        <sz val="9"/>
        <rFont val="宋体"/>
        <family val="3"/>
        <charset val="134"/>
      </rPr>
      <t>团头村、老寨村</t>
    </r>
  </si>
  <si>
    <r>
      <rPr>
        <sz val="9"/>
        <rFont val="宋体"/>
        <family val="3"/>
        <charset val="134"/>
      </rPr>
      <t>改善农户安全饮水问题，提高水生态环境，受益群众</t>
    </r>
    <r>
      <rPr>
        <sz val="9"/>
        <rFont val="Times New Roman"/>
        <family val="1"/>
      </rPr>
      <t>467</t>
    </r>
    <r>
      <rPr>
        <sz val="9"/>
        <rFont val="宋体"/>
        <family val="3"/>
        <charset val="134"/>
      </rPr>
      <t>人</t>
    </r>
  </si>
  <si>
    <r>
      <rPr>
        <sz val="9"/>
        <color rgb="FF000000"/>
        <rFont val="宋体"/>
        <family val="3"/>
        <charset val="134"/>
      </rPr>
      <t>牙屯堡镇金殿村大团寨供水工程</t>
    </r>
  </si>
  <si>
    <r>
      <rPr>
        <sz val="9"/>
        <rFont val="宋体"/>
        <family val="3"/>
        <charset val="134"/>
      </rPr>
      <t>新建水源工程，铺设水源管道</t>
    </r>
    <r>
      <rPr>
        <sz val="9"/>
        <rFont val="Times New Roman"/>
        <family val="1"/>
      </rPr>
      <t>2.0km</t>
    </r>
    <r>
      <rPr>
        <sz val="9"/>
        <rFont val="宋体"/>
        <family val="3"/>
        <charset val="134"/>
      </rPr>
      <t>。</t>
    </r>
  </si>
  <si>
    <r>
      <rPr>
        <sz val="9"/>
        <rFont val="宋体"/>
        <family val="3"/>
        <charset val="134"/>
      </rPr>
      <t>改善农户安全饮水问题，提高水生态环境，受益群众</t>
    </r>
    <r>
      <rPr>
        <sz val="9"/>
        <rFont val="Times New Roman"/>
        <family val="1"/>
      </rPr>
      <t>1024</t>
    </r>
    <r>
      <rPr>
        <sz val="9"/>
        <rFont val="宋体"/>
        <family val="3"/>
        <charset val="134"/>
      </rPr>
      <t>人</t>
    </r>
  </si>
  <si>
    <r>
      <rPr>
        <sz val="9"/>
        <color rgb="FF000000"/>
        <rFont val="宋体"/>
        <family val="3"/>
        <charset val="134"/>
      </rPr>
      <t>坪坦乡政府及周边供水工程</t>
    </r>
  </si>
  <si>
    <r>
      <rPr>
        <sz val="9"/>
        <rFont val="宋体"/>
        <family val="3"/>
        <charset val="134"/>
      </rPr>
      <t>新建水源工程、铺设水源管道</t>
    </r>
    <r>
      <rPr>
        <sz val="9"/>
        <rFont val="Times New Roman"/>
        <family val="1"/>
      </rPr>
      <t>3.5km</t>
    </r>
    <r>
      <rPr>
        <sz val="9"/>
        <rFont val="宋体"/>
        <family val="3"/>
        <charset val="134"/>
      </rPr>
      <t>。</t>
    </r>
  </si>
  <si>
    <r>
      <rPr>
        <sz val="9"/>
        <rFont val="宋体"/>
        <family val="3"/>
        <charset val="134"/>
      </rPr>
      <t>坪坦村</t>
    </r>
  </si>
  <si>
    <r>
      <rPr>
        <sz val="9"/>
        <rFont val="宋体"/>
        <family val="3"/>
        <charset val="134"/>
      </rPr>
      <t>改善农户安全饮水问题，提高水生态环境，受益群众</t>
    </r>
    <r>
      <rPr>
        <sz val="9"/>
        <rFont val="Times New Roman"/>
        <family val="1"/>
      </rPr>
      <t>423</t>
    </r>
    <r>
      <rPr>
        <sz val="9"/>
        <rFont val="宋体"/>
        <family val="3"/>
        <charset val="134"/>
      </rPr>
      <t>人</t>
    </r>
  </si>
  <si>
    <r>
      <rPr>
        <sz val="9"/>
        <color rgb="FF000000"/>
        <rFont val="宋体"/>
        <family val="3"/>
        <charset val="134"/>
      </rPr>
      <t>坪坦乡皇都村双路供水工程</t>
    </r>
  </si>
  <si>
    <r>
      <rPr>
        <sz val="9"/>
        <rFont val="宋体"/>
        <family val="3"/>
        <charset val="134"/>
      </rPr>
      <t>新建水源工程，新建</t>
    </r>
    <r>
      <rPr>
        <sz val="9"/>
        <rFont val="Times New Roman"/>
        <family val="1"/>
      </rPr>
      <t>30m</t>
    </r>
    <r>
      <rPr>
        <sz val="9"/>
        <color rgb="FF000000"/>
        <rFont val="Times New Roman"/>
        <family val="1"/>
      </rPr>
      <t>³</t>
    </r>
    <r>
      <rPr>
        <sz val="9"/>
        <color rgb="FF000000"/>
        <rFont val="宋体"/>
        <family val="3"/>
        <charset val="134"/>
      </rPr>
      <t>水池，铺设入户管网若干。</t>
    </r>
  </si>
  <si>
    <r>
      <rPr>
        <sz val="9"/>
        <rFont val="宋体"/>
        <family val="3"/>
        <charset val="134"/>
      </rPr>
      <t>改善农户安全饮水问题，提高水生态环境，受益群众</t>
    </r>
    <r>
      <rPr>
        <sz val="9"/>
        <rFont val="Times New Roman"/>
        <family val="1"/>
      </rPr>
      <t>200</t>
    </r>
    <r>
      <rPr>
        <sz val="9"/>
        <rFont val="宋体"/>
        <family val="3"/>
        <charset val="134"/>
      </rPr>
      <t>人</t>
    </r>
  </si>
  <si>
    <r>
      <rPr>
        <sz val="9"/>
        <rFont val="宋体"/>
        <family val="3"/>
        <charset val="134"/>
      </rPr>
      <t>坪坦乡皇都村</t>
    </r>
  </si>
  <si>
    <r>
      <rPr>
        <sz val="9"/>
        <color rgb="FF000000"/>
        <rFont val="宋体"/>
        <family val="3"/>
        <charset val="134"/>
      </rPr>
      <t>溪口集镇水源及水源管改造</t>
    </r>
  </si>
  <si>
    <r>
      <rPr>
        <sz val="9"/>
        <rFont val="宋体"/>
        <family val="3"/>
        <charset val="134"/>
      </rPr>
      <t>水源维修改造、铺设水源管道</t>
    </r>
    <r>
      <rPr>
        <sz val="9"/>
        <rFont val="Times New Roman"/>
        <family val="1"/>
      </rPr>
      <t>7km</t>
    </r>
    <r>
      <rPr>
        <sz val="9"/>
        <rFont val="宋体"/>
        <family val="3"/>
        <charset val="134"/>
      </rPr>
      <t>、铺设入户管网</t>
    </r>
    <r>
      <rPr>
        <sz val="9"/>
        <rFont val="Times New Roman"/>
        <family val="1"/>
      </rPr>
      <t>1km</t>
    </r>
    <r>
      <rPr>
        <sz val="9"/>
        <rFont val="宋体"/>
        <family val="3"/>
        <charset val="134"/>
      </rPr>
      <t>。</t>
    </r>
  </si>
  <si>
    <r>
      <rPr>
        <sz val="9"/>
        <rFont val="宋体"/>
        <family val="3"/>
        <charset val="134"/>
      </rPr>
      <t>溪口村</t>
    </r>
  </si>
  <si>
    <r>
      <rPr>
        <sz val="9"/>
        <rFont val="宋体"/>
        <family val="3"/>
        <charset val="134"/>
      </rPr>
      <t>改善农户安全饮水问题，提高水生态环境，受益群众</t>
    </r>
    <r>
      <rPr>
        <sz val="9"/>
        <rFont val="Times New Roman"/>
        <family val="1"/>
      </rPr>
      <t>1240</t>
    </r>
    <r>
      <rPr>
        <sz val="9"/>
        <rFont val="宋体"/>
        <family val="3"/>
        <charset val="134"/>
      </rPr>
      <t>人</t>
    </r>
  </si>
  <si>
    <r>
      <rPr>
        <sz val="9"/>
        <color rgb="FF000000"/>
        <rFont val="宋体"/>
        <family val="3"/>
        <charset val="134"/>
      </rPr>
      <t>溪口镇北山村</t>
    </r>
    <r>
      <rPr>
        <sz val="9"/>
        <color rgb="FF000000"/>
        <rFont val="Times New Roman"/>
        <family val="1"/>
      </rPr>
      <t>3</t>
    </r>
    <r>
      <rPr>
        <sz val="9"/>
        <color rgb="FF000000"/>
        <rFont val="宋体"/>
        <family val="3"/>
        <charset val="134"/>
      </rPr>
      <t>组供水工程</t>
    </r>
  </si>
  <si>
    <r>
      <rPr>
        <sz val="9"/>
        <rFont val="宋体"/>
        <family val="3"/>
        <charset val="134"/>
      </rPr>
      <t>新建水源工程、蓄水工程、铺设入户管网</t>
    </r>
  </si>
  <si>
    <r>
      <rPr>
        <sz val="9"/>
        <rFont val="宋体"/>
        <family val="3"/>
        <charset val="134"/>
      </rPr>
      <t>改善农户安全饮水问题，提高水生态环境，受益群众</t>
    </r>
    <r>
      <rPr>
        <sz val="9"/>
        <rFont val="Times New Roman"/>
        <family val="1"/>
      </rPr>
      <t>80</t>
    </r>
    <r>
      <rPr>
        <sz val="9"/>
        <rFont val="宋体"/>
        <family val="3"/>
        <charset val="134"/>
      </rPr>
      <t>人</t>
    </r>
  </si>
  <si>
    <r>
      <rPr>
        <sz val="9"/>
        <color rgb="FF000000"/>
        <rFont val="宋体"/>
        <family val="3"/>
        <charset val="134"/>
      </rPr>
      <t>县溪镇西流村大团寨、地黄</t>
    </r>
    <r>
      <rPr>
        <sz val="9"/>
        <color rgb="FF000000"/>
        <rFont val="Times New Roman"/>
        <family val="1"/>
      </rPr>
      <t>1</t>
    </r>
    <r>
      <rPr>
        <sz val="9"/>
        <color rgb="FF000000"/>
        <rFont val="宋体"/>
        <family val="3"/>
        <charset val="134"/>
      </rPr>
      <t>组供水工程</t>
    </r>
  </si>
  <si>
    <r>
      <rPr>
        <sz val="9"/>
        <rFont val="宋体"/>
        <family val="3"/>
        <charset val="134"/>
      </rPr>
      <t>整改水源，维修水池。</t>
    </r>
  </si>
  <si>
    <r>
      <rPr>
        <sz val="9"/>
        <rFont val="宋体"/>
        <family val="3"/>
        <charset val="134"/>
      </rPr>
      <t>西流村</t>
    </r>
  </si>
  <si>
    <r>
      <rPr>
        <sz val="9"/>
        <rFont val="宋体"/>
        <family val="3"/>
        <charset val="134"/>
      </rPr>
      <t>改善农户安全饮水问题，提高水生态环境，受益群众</t>
    </r>
    <r>
      <rPr>
        <sz val="9"/>
        <rFont val="Times New Roman"/>
        <family val="1"/>
      </rPr>
      <t>428</t>
    </r>
    <r>
      <rPr>
        <sz val="9"/>
        <rFont val="宋体"/>
        <family val="3"/>
        <charset val="134"/>
      </rPr>
      <t>人</t>
    </r>
  </si>
  <si>
    <r>
      <rPr>
        <sz val="9"/>
        <rFont val="宋体"/>
        <family val="3"/>
        <charset val="134"/>
      </rPr>
      <t>县溪镇西流村</t>
    </r>
  </si>
  <si>
    <r>
      <rPr>
        <sz val="9"/>
        <color rgb="FF000000"/>
        <rFont val="宋体"/>
        <family val="3"/>
        <charset val="134"/>
      </rPr>
      <t>县溪镇恭城村坪朝组</t>
    </r>
  </si>
  <si>
    <r>
      <rPr>
        <sz val="9"/>
        <rFont val="宋体"/>
        <family val="3"/>
        <charset val="134"/>
      </rPr>
      <t>整改水源、更换</t>
    </r>
    <r>
      <rPr>
        <sz val="9"/>
        <rFont val="Times New Roman"/>
        <family val="1"/>
      </rPr>
      <t>0.5km</t>
    </r>
    <r>
      <rPr>
        <sz val="9"/>
        <rFont val="宋体"/>
        <family val="3"/>
        <charset val="134"/>
      </rPr>
      <t>水源管道，供水管网维修。</t>
    </r>
  </si>
  <si>
    <r>
      <rPr>
        <sz val="9"/>
        <rFont val="宋体"/>
        <family val="3"/>
        <charset val="134"/>
      </rPr>
      <t>改善农户安全饮水问题，提高水生态环境，受益群众</t>
    </r>
    <r>
      <rPr>
        <sz val="9"/>
        <rFont val="Times New Roman"/>
        <family val="1"/>
      </rPr>
      <t>450</t>
    </r>
    <r>
      <rPr>
        <sz val="9"/>
        <rFont val="宋体"/>
        <family val="3"/>
        <charset val="134"/>
      </rPr>
      <t>人</t>
    </r>
  </si>
  <si>
    <r>
      <rPr>
        <sz val="9"/>
        <color rgb="FF000000"/>
        <rFont val="宋体"/>
        <family val="3"/>
        <charset val="134"/>
      </rPr>
      <t>播阳镇新团村楼团组</t>
    </r>
  </si>
  <si>
    <r>
      <rPr>
        <sz val="9"/>
        <rFont val="宋体"/>
        <family val="3"/>
        <charset val="134"/>
      </rPr>
      <t>增加水源</t>
    </r>
    <r>
      <rPr>
        <sz val="9"/>
        <rFont val="Times New Roman"/>
        <family val="1"/>
      </rPr>
      <t>1</t>
    </r>
    <r>
      <rPr>
        <sz val="9"/>
        <rFont val="宋体"/>
        <family val="3"/>
        <charset val="134"/>
      </rPr>
      <t>处、新建集水井</t>
    </r>
    <r>
      <rPr>
        <sz val="9"/>
        <rFont val="Times New Roman"/>
        <family val="1"/>
      </rPr>
      <t>1</t>
    </r>
    <r>
      <rPr>
        <sz val="9"/>
        <rFont val="宋体"/>
        <family val="3"/>
        <charset val="134"/>
      </rPr>
      <t>处、</t>
    </r>
    <r>
      <rPr>
        <sz val="9"/>
        <rFont val="Times New Roman"/>
        <family val="1"/>
      </rPr>
      <t>40mm</t>
    </r>
    <r>
      <rPr>
        <sz val="9"/>
        <rFont val="宋体"/>
        <family val="3"/>
        <charset val="134"/>
      </rPr>
      <t>管</t>
    </r>
    <r>
      <rPr>
        <sz val="9"/>
        <rFont val="Times New Roman"/>
        <family val="1"/>
      </rPr>
      <t>3km</t>
    </r>
    <r>
      <rPr>
        <sz val="9"/>
        <rFont val="宋体"/>
        <family val="3"/>
        <charset val="134"/>
      </rPr>
      <t>。</t>
    </r>
  </si>
  <si>
    <r>
      <rPr>
        <sz val="9"/>
        <rFont val="宋体"/>
        <family val="3"/>
        <charset val="134"/>
      </rPr>
      <t>播阳镇</t>
    </r>
  </si>
  <si>
    <r>
      <rPr>
        <sz val="9"/>
        <rFont val="宋体"/>
        <family val="3"/>
        <charset val="134"/>
      </rPr>
      <t>新团村</t>
    </r>
  </si>
  <si>
    <r>
      <rPr>
        <sz val="9"/>
        <rFont val="宋体"/>
        <family val="3"/>
        <charset val="134"/>
      </rPr>
      <t>改善农户安全饮水问题，提高水生态环境，受益群众</t>
    </r>
    <r>
      <rPr>
        <sz val="9"/>
        <rFont val="Times New Roman"/>
        <family val="1"/>
      </rPr>
      <t>320</t>
    </r>
    <r>
      <rPr>
        <sz val="9"/>
        <rFont val="宋体"/>
        <family val="3"/>
        <charset val="134"/>
      </rPr>
      <t>人</t>
    </r>
  </si>
  <si>
    <r>
      <rPr>
        <sz val="9"/>
        <rFont val="宋体"/>
        <family val="3"/>
        <charset val="134"/>
      </rPr>
      <t>播阳镇新团村</t>
    </r>
  </si>
  <si>
    <r>
      <rPr>
        <sz val="9"/>
        <color rgb="FF000000"/>
        <rFont val="宋体"/>
        <family val="3"/>
        <charset val="134"/>
      </rPr>
      <t>万佛山镇太平岩村白灵组供水工程</t>
    </r>
  </si>
  <si>
    <r>
      <rPr>
        <sz val="9"/>
        <rFont val="宋体"/>
        <family val="3"/>
        <charset val="134"/>
      </rPr>
      <t>增加水源</t>
    </r>
    <r>
      <rPr>
        <sz val="9"/>
        <rFont val="Times New Roman"/>
        <family val="1"/>
      </rPr>
      <t>1</t>
    </r>
    <r>
      <rPr>
        <sz val="9"/>
        <rFont val="宋体"/>
        <family val="3"/>
        <charset val="134"/>
      </rPr>
      <t>处、更换水源管道</t>
    </r>
    <r>
      <rPr>
        <sz val="9"/>
        <rFont val="Times New Roman"/>
        <family val="1"/>
      </rPr>
      <t>0.5km</t>
    </r>
    <r>
      <rPr>
        <sz val="9"/>
        <rFont val="宋体"/>
        <family val="3"/>
        <charset val="134"/>
      </rPr>
      <t>。</t>
    </r>
  </si>
  <si>
    <r>
      <rPr>
        <sz val="9"/>
        <rFont val="宋体"/>
        <family val="3"/>
        <charset val="134"/>
      </rPr>
      <t>太平岩村</t>
    </r>
  </si>
  <si>
    <r>
      <rPr>
        <sz val="9"/>
        <rFont val="宋体"/>
        <family val="3"/>
        <charset val="134"/>
      </rPr>
      <t>改善农户安全饮水问题，提高水生态环境，受益群众</t>
    </r>
    <r>
      <rPr>
        <sz val="9"/>
        <rFont val="Times New Roman"/>
        <family val="1"/>
      </rPr>
      <t>952</t>
    </r>
    <r>
      <rPr>
        <sz val="9"/>
        <rFont val="宋体"/>
        <family val="3"/>
        <charset val="134"/>
      </rPr>
      <t>人</t>
    </r>
  </si>
  <si>
    <r>
      <rPr>
        <sz val="9"/>
        <rFont val="宋体"/>
        <family val="3"/>
        <charset val="134"/>
      </rPr>
      <t>万佛山镇太平岩村</t>
    </r>
  </si>
  <si>
    <r>
      <rPr>
        <sz val="9"/>
        <color rgb="FF000000"/>
        <rFont val="宋体"/>
        <family val="3"/>
        <charset val="134"/>
      </rPr>
      <t>双江镇竹塘村大团寨供水工程</t>
    </r>
  </si>
  <si>
    <r>
      <rPr>
        <sz val="9"/>
        <rFont val="宋体"/>
        <family val="3"/>
        <charset val="134"/>
      </rPr>
      <t>增加水源</t>
    </r>
    <r>
      <rPr>
        <sz val="9"/>
        <rFont val="Times New Roman"/>
        <family val="1"/>
      </rPr>
      <t>1</t>
    </r>
    <r>
      <rPr>
        <sz val="9"/>
        <rFont val="宋体"/>
        <family val="3"/>
        <charset val="134"/>
      </rPr>
      <t>处、水源管道维修更换</t>
    </r>
    <r>
      <rPr>
        <sz val="9"/>
        <rFont val="Times New Roman"/>
        <family val="1"/>
      </rPr>
      <t>0.2km</t>
    </r>
    <r>
      <rPr>
        <sz val="9"/>
        <rFont val="宋体"/>
        <family val="3"/>
        <charset val="134"/>
      </rPr>
      <t>，新建沉淀过滤池</t>
    </r>
    <r>
      <rPr>
        <sz val="9"/>
        <rFont val="Times New Roman"/>
        <family val="1"/>
      </rPr>
      <t>1</t>
    </r>
    <r>
      <rPr>
        <sz val="9"/>
        <rFont val="宋体"/>
        <family val="3"/>
        <charset val="134"/>
      </rPr>
      <t>座。</t>
    </r>
  </si>
  <si>
    <r>
      <rPr>
        <sz val="9"/>
        <rFont val="宋体"/>
        <family val="3"/>
        <charset val="134"/>
      </rPr>
      <t>竹塘村</t>
    </r>
  </si>
  <si>
    <r>
      <rPr>
        <sz val="9"/>
        <rFont val="宋体"/>
        <family val="3"/>
        <charset val="134"/>
      </rPr>
      <t>改善农户安全饮水问题，提高水生态环境，受益群众</t>
    </r>
    <r>
      <rPr>
        <sz val="9"/>
        <rFont val="Times New Roman"/>
        <family val="1"/>
      </rPr>
      <t>845</t>
    </r>
    <r>
      <rPr>
        <sz val="9"/>
        <rFont val="宋体"/>
        <family val="3"/>
        <charset val="134"/>
      </rPr>
      <t>人</t>
    </r>
  </si>
  <si>
    <r>
      <rPr>
        <sz val="9"/>
        <rFont val="宋体"/>
        <family val="3"/>
        <charset val="134"/>
      </rPr>
      <t>双江镇竹塘村</t>
    </r>
  </si>
  <si>
    <r>
      <rPr>
        <sz val="9"/>
        <color rgb="FF000000"/>
        <rFont val="宋体"/>
        <family val="3"/>
        <charset val="134"/>
      </rPr>
      <t>溪口镇北堆村</t>
    </r>
    <r>
      <rPr>
        <sz val="9"/>
        <color rgb="FF000000"/>
        <rFont val="Times New Roman"/>
        <family val="1"/>
      </rPr>
      <t>6</t>
    </r>
    <r>
      <rPr>
        <sz val="9"/>
        <color rgb="FF000000"/>
        <rFont val="宋体"/>
        <family val="3"/>
        <charset val="134"/>
      </rPr>
      <t>、</t>
    </r>
    <r>
      <rPr>
        <sz val="9"/>
        <color rgb="FF000000"/>
        <rFont val="Times New Roman"/>
        <family val="1"/>
      </rPr>
      <t>7</t>
    </r>
    <r>
      <rPr>
        <sz val="9"/>
        <color rgb="FF000000"/>
        <rFont val="宋体"/>
        <family val="3"/>
        <charset val="134"/>
      </rPr>
      <t>组供水工程</t>
    </r>
  </si>
  <si>
    <r>
      <rPr>
        <sz val="9"/>
        <rFont val="宋体"/>
        <family val="3"/>
        <charset val="134"/>
      </rPr>
      <t>增加水源</t>
    </r>
    <r>
      <rPr>
        <sz val="9"/>
        <rFont val="Times New Roman"/>
        <family val="1"/>
      </rPr>
      <t>1</t>
    </r>
    <r>
      <rPr>
        <sz val="9"/>
        <rFont val="宋体"/>
        <family val="3"/>
        <charset val="134"/>
      </rPr>
      <t>处</t>
    </r>
  </si>
  <si>
    <r>
      <rPr>
        <sz val="9"/>
        <rFont val="宋体"/>
        <family val="3"/>
        <charset val="134"/>
      </rPr>
      <t>北堆村</t>
    </r>
  </si>
  <si>
    <r>
      <rPr>
        <sz val="9"/>
        <rFont val="宋体"/>
        <family val="3"/>
        <charset val="134"/>
      </rPr>
      <t>改善农户安全饮水问题，提高水生态环境，受益群众</t>
    </r>
    <r>
      <rPr>
        <sz val="9"/>
        <rFont val="Times New Roman"/>
        <family val="1"/>
      </rPr>
      <t>400</t>
    </r>
    <r>
      <rPr>
        <sz val="9"/>
        <rFont val="宋体"/>
        <family val="3"/>
        <charset val="134"/>
      </rPr>
      <t>人</t>
    </r>
  </si>
  <si>
    <r>
      <rPr>
        <sz val="9"/>
        <rFont val="宋体"/>
        <family val="3"/>
        <charset val="134"/>
      </rPr>
      <t>溪口镇北堆村</t>
    </r>
  </si>
  <si>
    <r>
      <rPr>
        <sz val="9"/>
        <color rgb="FF000000"/>
        <rFont val="宋体"/>
        <family val="3"/>
        <charset val="134"/>
      </rPr>
      <t>双江镇塘冲村水源整改工程</t>
    </r>
  </si>
  <si>
    <r>
      <rPr>
        <sz val="9"/>
        <rFont val="宋体"/>
        <family val="3"/>
        <charset val="134"/>
      </rPr>
      <t>整改水源、增加过滤池</t>
    </r>
    <r>
      <rPr>
        <sz val="9"/>
        <rFont val="Times New Roman"/>
        <family val="1"/>
      </rPr>
      <t>1</t>
    </r>
    <r>
      <rPr>
        <sz val="9"/>
        <rFont val="宋体"/>
        <family val="3"/>
        <charset val="134"/>
      </rPr>
      <t>座</t>
    </r>
  </si>
  <si>
    <r>
      <rPr>
        <sz val="9"/>
        <rFont val="宋体"/>
        <family val="3"/>
        <charset val="134"/>
      </rPr>
      <t>改善农户安全饮水问题，提高水生态环境，受益群众</t>
    </r>
    <r>
      <rPr>
        <sz val="9"/>
        <rFont val="Times New Roman"/>
        <family val="1"/>
      </rPr>
      <t>1200</t>
    </r>
    <r>
      <rPr>
        <sz val="9"/>
        <rFont val="宋体"/>
        <family val="3"/>
        <charset val="134"/>
      </rPr>
      <t>人</t>
    </r>
  </si>
  <si>
    <r>
      <rPr>
        <sz val="9"/>
        <color theme="1"/>
        <rFont val="宋体"/>
        <family val="3"/>
        <charset val="134"/>
      </rPr>
      <t>县溪镇嘉镇村</t>
    </r>
    <r>
      <rPr>
        <sz val="9"/>
        <color theme="1"/>
        <rFont val="Times New Roman"/>
        <family val="1"/>
      </rPr>
      <t xml:space="preserve">
</t>
    </r>
    <r>
      <rPr>
        <sz val="9"/>
        <color theme="1"/>
        <rFont val="宋体"/>
        <family val="3"/>
        <charset val="134"/>
      </rPr>
      <t>进水管改造工程</t>
    </r>
  </si>
  <si>
    <r>
      <rPr>
        <sz val="9"/>
        <color theme="1"/>
        <rFont val="宋体"/>
        <family val="3"/>
        <charset val="134"/>
      </rPr>
      <t>更换进水管道</t>
    </r>
    <r>
      <rPr>
        <sz val="9"/>
        <color theme="1"/>
        <rFont val="Times New Roman"/>
        <family val="1"/>
      </rPr>
      <t xml:space="preserve">
</t>
    </r>
    <r>
      <rPr>
        <sz val="9"/>
        <color theme="1"/>
        <rFont val="宋体"/>
        <family val="3"/>
        <charset val="134"/>
      </rPr>
      <t>增加过滤器一个，</t>
    </r>
  </si>
  <si>
    <r>
      <rPr>
        <sz val="9"/>
        <color theme="1"/>
        <rFont val="宋体"/>
        <family val="3"/>
        <charset val="134"/>
      </rPr>
      <t>县溪镇</t>
    </r>
  </si>
  <si>
    <r>
      <rPr>
        <sz val="9"/>
        <color theme="1"/>
        <rFont val="宋体"/>
        <family val="3"/>
        <charset val="134"/>
      </rPr>
      <t>嘉镇村</t>
    </r>
  </si>
  <si>
    <r>
      <rPr>
        <sz val="9"/>
        <color theme="1"/>
        <rFont val="宋体"/>
        <family val="3"/>
        <charset val="134"/>
      </rPr>
      <t>省级</t>
    </r>
  </si>
  <si>
    <r>
      <rPr>
        <sz val="9"/>
        <rFont val="宋体"/>
        <family val="3"/>
        <charset val="134"/>
      </rPr>
      <t>改善农户安全饮水问题，提高水生态环境，受益群众</t>
    </r>
    <r>
      <rPr>
        <sz val="9"/>
        <rFont val="Times New Roman"/>
        <family val="1"/>
      </rPr>
      <t>417</t>
    </r>
    <r>
      <rPr>
        <sz val="9"/>
        <rFont val="宋体"/>
        <family val="3"/>
        <charset val="134"/>
      </rPr>
      <t>人</t>
    </r>
  </si>
  <si>
    <r>
      <rPr>
        <sz val="9"/>
        <rFont val="宋体"/>
        <family val="3"/>
        <charset val="134"/>
      </rPr>
      <t>县溪镇嘉镇村</t>
    </r>
  </si>
  <si>
    <r>
      <rPr>
        <sz val="9"/>
        <color theme="1"/>
        <rFont val="宋体"/>
        <family val="3"/>
        <charset val="134"/>
      </rPr>
      <t>陇城镇甘溪村水源整改工程</t>
    </r>
  </si>
  <si>
    <r>
      <rPr>
        <sz val="9"/>
        <color theme="1"/>
        <rFont val="宋体"/>
        <family val="3"/>
        <charset val="134"/>
      </rPr>
      <t>过滤池补漏、水源管维修</t>
    </r>
  </si>
  <si>
    <r>
      <rPr>
        <sz val="9"/>
        <color theme="1"/>
        <rFont val="宋体"/>
        <family val="3"/>
        <charset val="134"/>
      </rPr>
      <t>陇城镇</t>
    </r>
  </si>
  <si>
    <r>
      <rPr>
        <sz val="9"/>
        <color theme="1"/>
        <rFont val="宋体"/>
        <family val="3"/>
        <charset val="134"/>
      </rPr>
      <t>甘溪村</t>
    </r>
  </si>
  <si>
    <r>
      <rPr>
        <sz val="9"/>
        <color theme="1"/>
        <rFont val="宋体"/>
        <family val="3"/>
        <charset val="134"/>
      </rPr>
      <t>改善农户安全饮水问题，提高水生态环境，受益群众</t>
    </r>
  </si>
  <si>
    <r>
      <rPr>
        <sz val="9"/>
        <color theme="1"/>
        <rFont val="宋体"/>
        <family val="3"/>
        <charset val="134"/>
      </rPr>
      <t>县水利局</t>
    </r>
  </si>
  <si>
    <r>
      <rPr>
        <sz val="9"/>
        <color theme="1"/>
        <rFont val="宋体"/>
        <family val="3"/>
        <charset val="134"/>
      </rPr>
      <t>陇城镇甘溪村</t>
    </r>
  </si>
  <si>
    <r>
      <rPr>
        <sz val="9"/>
        <color theme="1"/>
        <rFont val="宋体"/>
        <family val="3"/>
        <charset val="134"/>
      </rPr>
      <t>溪口镇坪头村水源整改工程</t>
    </r>
  </si>
  <si>
    <r>
      <rPr>
        <sz val="9"/>
        <color theme="1"/>
        <rFont val="宋体"/>
        <family val="3"/>
        <charset val="134"/>
      </rPr>
      <t>新建水源一处、蓄水池</t>
    </r>
    <r>
      <rPr>
        <sz val="9"/>
        <color theme="1"/>
        <rFont val="Times New Roman"/>
        <family val="1"/>
      </rPr>
      <t>30m³</t>
    </r>
    <r>
      <rPr>
        <sz val="9"/>
        <color theme="1"/>
        <rFont val="宋体"/>
        <family val="3"/>
        <charset val="134"/>
      </rPr>
      <t>、供水管</t>
    </r>
    <r>
      <rPr>
        <sz val="9"/>
        <color theme="1"/>
        <rFont val="Times New Roman"/>
        <family val="1"/>
      </rPr>
      <t>2000</t>
    </r>
    <r>
      <rPr>
        <sz val="9"/>
        <color theme="1"/>
        <rFont val="宋体"/>
        <family val="3"/>
        <charset val="134"/>
      </rPr>
      <t>米</t>
    </r>
  </si>
  <si>
    <r>
      <rPr>
        <sz val="9"/>
        <color theme="1"/>
        <rFont val="宋体"/>
        <family val="3"/>
        <charset val="134"/>
      </rPr>
      <t>溪口镇</t>
    </r>
  </si>
  <si>
    <r>
      <rPr>
        <sz val="9"/>
        <color theme="1"/>
        <rFont val="宋体"/>
        <family val="3"/>
        <charset val="134"/>
      </rPr>
      <t>坪头村</t>
    </r>
  </si>
  <si>
    <r>
      <rPr>
        <sz val="9"/>
        <color theme="1"/>
        <rFont val="宋体"/>
        <family val="3"/>
        <charset val="134"/>
      </rPr>
      <t>改善农户安全饮水问题，提高水生态环境，受益群众</t>
    </r>
    <r>
      <rPr>
        <sz val="9"/>
        <color theme="1"/>
        <rFont val="Times New Roman"/>
        <family val="1"/>
      </rPr>
      <t>85</t>
    </r>
    <r>
      <rPr>
        <sz val="9"/>
        <color theme="1"/>
        <rFont val="宋体"/>
        <family val="3"/>
        <charset val="134"/>
      </rPr>
      <t>人</t>
    </r>
  </si>
  <si>
    <r>
      <rPr>
        <sz val="9"/>
        <color theme="1"/>
        <rFont val="宋体"/>
        <family val="3"/>
        <charset val="134"/>
      </rPr>
      <t>溪口镇坪头村</t>
    </r>
  </si>
  <si>
    <r>
      <rPr>
        <sz val="9"/>
        <color theme="1"/>
        <rFont val="宋体"/>
        <family val="3"/>
        <charset val="134"/>
      </rPr>
      <t>坪坦乡双吉村水源改造工程</t>
    </r>
  </si>
  <si>
    <r>
      <rPr>
        <sz val="9"/>
        <color theme="1"/>
        <rFont val="宋体"/>
        <family val="3"/>
        <charset val="134"/>
      </rPr>
      <t>增加水源</t>
    </r>
    <r>
      <rPr>
        <sz val="9"/>
        <color theme="1"/>
        <rFont val="Times New Roman"/>
        <family val="1"/>
      </rPr>
      <t>1</t>
    </r>
    <r>
      <rPr>
        <sz val="9"/>
        <color theme="1"/>
        <rFont val="宋体"/>
        <family val="3"/>
        <charset val="134"/>
      </rPr>
      <t>处、集水井一座、管网维修</t>
    </r>
    <r>
      <rPr>
        <sz val="9"/>
        <color theme="1"/>
        <rFont val="Times New Roman"/>
        <family val="1"/>
      </rPr>
      <t>300</t>
    </r>
    <r>
      <rPr>
        <sz val="9"/>
        <color theme="1"/>
        <rFont val="宋体"/>
        <family val="3"/>
        <charset val="134"/>
      </rPr>
      <t>米</t>
    </r>
  </si>
  <si>
    <r>
      <rPr>
        <sz val="9"/>
        <color theme="1"/>
        <rFont val="宋体"/>
        <family val="3"/>
        <charset val="134"/>
      </rPr>
      <t>坪坦乡</t>
    </r>
  </si>
  <si>
    <r>
      <rPr>
        <sz val="9"/>
        <color theme="1"/>
        <rFont val="宋体"/>
        <family val="3"/>
        <charset val="134"/>
      </rPr>
      <t>双吉村</t>
    </r>
  </si>
  <si>
    <r>
      <rPr>
        <sz val="9"/>
        <color theme="1"/>
        <rFont val="宋体"/>
        <family val="3"/>
        <charset val="134"/>
      </rPr>
      <t>改善农户安全饮水问题，提高水生态环境，受益群众</t>
    </r>
    <r>
      <rPr>
        <sz val="9"/>
        <color theme="1"/>
        <rFont val="Times New Roman"/>
        <family val="1"/>
      </rPr>
      <t>1500</t>
    </r>
    <r>
      <rPr>
        <sz val="9"/>
        <color theme="1"/>
        <rFont val="宋体"/>
        <family val="3"/>
        <charset val="134"/>
      </rPr>
      <t>人</t>
    </r>
  </si>
  <si>
    <r>
      <rPr>
        <sz val="9"/>
        <color theme="1"/>
        <rFont val="宋体"/>
        <family val="3"/>
        <charset val="134"/>
      </rPr>
      <t>坪坦乡双吉村</t>
    </r>
  </si>
  <si>
    <r>
      <rPr>
        <sz val="9"/>
        <color theme="1"/>
        <rFont val="宋体"/>
        <family val="3"/>
        <charset val="134"/>
      </rPr>
      <t>独坡镇上岩村水源改造工程</t>
    </r>
  </si>
  <si>
    <r>
      <rPr>
        <sz val="9"/>
        <color theme="1"/>
        <rFont val="宋体"/>
        <family val="3"/>
        <charset val="134"/>
      </rPr>
      <t>水池补漏、水源整改</t>
    </r>
  </si>
  <si>
    <r>
      <rPr>
        <sz val="9"/>
        <color theme="1"/>
        <rFont val="宋体"/>
        <family val="3"/>
        <charset val="134"/>
      </rPr>
      <t>独坡镇</t>
    </r>
  </si>
  <si>
    <r>
      <rPr>
        <sz val="9"/>
        <color theme="1"/>
        <rFont val="宋体"/>
        <family val="3"/>
        <charset val="134"/>
      </rPr>
      <t>上岩村</t>
    </r>
  </si>
  <si>
    <r>
      <rPr>
        <sz val="9"/>
        <color theme="1"/>
        <rFont val="宋体"/>
        <family val="3"/>
        <charset val="134"/>
      </rPr>
      <t>改善农户安全饮水问题，提高水生态环境，受益群众</t>
    </r>
    <r>
      <rPr>
        <sz val="9"/>
        <color theme="1"/>
        <rFont val="Times New Roman"/>
        <family val="1"/>
      </rPr>
      <t>2970</t>
    </r>
    <r>
      <rPr>
        <sz val="9"/>
        <color theme="1"/>
        <rFont val="宋体"/>
        <family val="3"/>
        <charset val="134"/>
      </rPr>
      <t>人</t>
    </r>
  </si>
  <si>
    <r>
      <rPr>
        <sz val="9"/>
        <color theme="1"/>
        <rFont val="宋体"/>
        <family val="3"/>
        <charset val="134"/>
      </rPr>
      <t>独坡镇上岩村</t>
    </r>
  </si>
  <si>
    <r>
      <rPr>
        <sz val="9"/>
        <color theme="1"/>
        <rFont val="宋体"/>
        <family val="3"/>
        <charset val="134"/>
      </rPr>
      <t>万佛山镇江寨村地龙水源改造工程</t>
    </r>
  </si>
  <si>
    <r>
      <rPr>
        <sz val="9"/>
        <color theme="1"/>
        <rFont val="宋体"/>
        <family val="3"/>
        <charset val="134"/>
      </rPr>
      <t>新增水源</t>
    </r>
    <r>
      <rPr>
        <sz val="9"/>
        <color theme="1"/>
        <rFont val="Times New Roman"/>
        <family val="1"/>
      </rPr>
      <t>1</t>
    </r>
    <r>
      <rPr>
        <sz val="9"/>
        <color theme="1"/>
        <rFont val="宋体"/>
        <family val="3"/>
        <charset val="134"/>
      </rPr>
      <t>处、集水井</t>
    </r>
    <r>
      <rPr>
        <sz val="9"/>
        <color theme="1"/>
        <rFont val="Times New Roman"/>
        <family val="1"/>
      </rPr>
      <t>1</t>
    </r>
    <r>
      <rPr>
        <sz val="9"/>
        <color theme="1"/>
        <rFont val="宋体"/>
        <family val="3"/>
        <charset val="134"/>
      </rPr>
      <t>个、水源管</t>
    </r>
    <r>
      <rPr>
        <sz val="9"/>
        <color theme="1"/>
        <rFont val="Times New Roman"/>
        <family val="1"/>
      </rPr>
      <t>1000</t>
    </r>
    <r>
      <rPr>
        <sz val="9"/>
        <color theme="1"/>
        <rFont val="宋体"/>
        <family val="3"/>
        <charset val="134"/>
      </rPr>
      <t>米</t>
    </r>
  </si>
  <si>
    <r>
      <rPr>
        <sz val="9"/>
        <color theme="1"/>
        <rFont val="宋体"/>
        <family val="3"/>
        <charset val="134"/>
      </rPr>
      <t>万佛山镇</t>
    </r>
  </si>
  <si>
    <r>
      <rPr>
        <sz val="9"/>
        <color theme="1"/>
        <rFont val="宋体"/>
        <family val="3"/>
        <charset val="134"/>
      </rPr>
      <t>江寨村</t>
    </r>
  </si>
  <si>
    <r>
      <rPr>
        <sz val="9"/>
        <color theme="1"/>
        <rFont val="宋体"/>
        <family val="3"/>
        <charset val="134"/>
      </rPr>
      <t>改善农户安全饮水问题，提高水生态环境，受益群众</t>
    </r>
    <r>
      <rPr>
        <sz val="9"/>
        <color theme="1"/>
        <rFont val="Times New Roman"/>
        <family val="1"/>
      </rPr>
      <t>150</t>
    </r>
    <r>
      <rPr>
        <sz val="9"/>
        <color theme="1"/>
        <rFont val="宋体"/>
        <family val="3"/>
        <charset val="134"/>
      </rPr>
      <t>人</t>
    </r>
  </si>
  <si>
    <r>
      <rPr>
        <sz val="9"/>
        <color theme="1"/>
        <rFont val="宋体"/>
        <family val="3"/>
        <charset val="134"/>
      </rPr>
      <t>万佛山镇江寨村</t>
    </r>
  </si>
  <si>
    <r>
      <rPr>
        <sz val="9"/>
        <color theme="1"/>
        <rFont val="宋体"/>
        <family val="3"/>
        <charset val="134"/>
      </rPr>
      <t>坪坦乡岭南村水源改造工程</t>
    </r>
  </si>
  <si>
    <r>
      <rPr>
        <sz val="9"/>
        <color theme="1"/>
        <rFont val="宋体"/>
        <family val="3"/>
        <charset val="134"/>
      </rPr>
      <t>增加水源</t>
    </r>
    <r>
      <rPr>
        <sz val="9"/>
        <color theme="1"/>
        <rFont val="Times New Roman"/>
        <family val="1"/>
      </rPr>
      <t>50</t>
    </r>
    <r>
      <rPr>
        <sz val="9"/>
        <color theme="1"/>
        <rFont val="宋体"/>
        <family val="3"/>
        <charset val="134"/>
      </rPr>
      <t>管</t>
    </r>
    <r>
      <rPr>
        <sz val="9"/>
        <color theme="1"/>
        <rFont val="Times New Roman"/>
        <family val="1"/>
      </rPr>
      <t>400</t>
    </r>
    <r>
      <rPr>
        <sz val="9"/>
        <color theme="1"/>
        <rFont val="宋体"/>
        <family val="3"/>
        <charset val="134"/>
      </rPr>
      <t>米、供水管网维修</t>
    </r>
  </si>
  <si>
    <r>
      <rPr>
        <sz val="9"/>
        <color theme="1"/>
        <rFont val="宋体"/>
        <family val="3"/>
        <charset val="134"/>
      </rPr>
      <t>岭南村</t>
    </r>
  </si>
  <si>
    <r>
      <rPr>
        <sz val="9"/>
        <color theme="1"/>
        <rFont val="宋体"/>
        <family val="3"/>
        <charset val="134"/>
      </rPr>
      <t>改善农户安全饮水问题，提高水生态环境，受益群众</t>
    </r>
    <r>
      <rPr>
        <sz val="9"/>
        <color theme="1"/>
        <rFont val="Times New Roman"/>
        <family val="1"/>
      </rPr>
      <t>1455</t>
    </r>
    <r>
      <rPr>
        <sz val="9"/>
        <color theme="1"/>
        <rFont val="宋体"/>
        <family val="3"/>
        <charset val="134"/>
      </rPr>
      <t>人</t>
    </r>
  </si>
  <si>
    <r>
      <rPr>
        <sz val="9"/>
        <color theme="1"/>
        <rFont val="宋体"/>
        <family val="3"/>
        <charset val="134"/>
      </rPr>
      <t>坪坦乡岭南村</t>
    </r>
  </si>
  <si>
    <r>
      <rPr>
        <sz val="9"/>
        <color theme="1"/>
        <rFont val="宋体"/>
        <family val="3"/>
        <charset val="134"/>
      </rPr>
      <t>县溪镇屯里村石家团蓄水池维修工程</t>
    </r>
  </si>
  <si>
    <r>
      <rPr>
        <sz val="9"/>
        <color theme="1"/>
        <rFont val="宋体"/>
        <family val="3"/>
        <charset val="134"/>
      </rPr>
      <t>屯里村</t>
    </r>
  </si>
  <si>
    <r>
      <rPr>
        <sz val="9"/>
        <rFont val="宋体"/>
        <family val="3"/>
        <charset val="134"/>
      </rPr>
      <t>水池补贴：</t>
    </r>
    <r>
      <rPr>
        <sz val="9"/>
        <rFont val="Times New Roman"/>
        <family val="1"/>
      </rPr>
      <t>1000/</t>
    </r>
    <r>
      <rPr>
        <sz val="9"/>
        <rFont val="宋体"/>
        <family val="3"/>
        <charset val="134"/>
      </rPr>
      <t>立方；管道补贴：</t>
    </r>
    <r>
      <rPr>
        <sz val="9"/>
        <rFont val="Times New Roman"/>
        <family val="1"/>
      </rPr>
      <t>26</t>
    </r>
    <r>
      <rPr>
        <sz val="9"/>
        <rFont val="宋体"/>
        <family val="3"/>
        <charset val="134"/>
      </rPr>
      <t>元</t>
    </r>
    <r>
      <rPr>
        <sz val="9"/>
        <rFont val="Times New Roman"/>
        <family val="1"/>
      </rPr>
      <t>/</t>
    </r>
    <r>
      <rPr>
        <sz val="9"/>
        <rFont val="宋体"/>
        <family val="3"/>
        <charset val="134"/>
      </rPr>
      <t>米</t>
    </r>
  </si>
  <si>
    <r>
      <rPr>
        <sz val="9"/>
        <color theme="1"/>
        <rFont val="宋体"/>
        <family val="3"/>
        <charset val="134"/>
      </rPr>
      <t>改善农户安全饮水问题，提高水生态环境，受益群众</t>
    </r>
    <r>
      <rPr>
        <sz val="9"/>
        <color theme="1"/>
        <rFont val="Times New Roman"/>
        <family val="1"/>
      </rPr>
      <t>364</t>
    </r>
    <r>
      <rPr>
        <sz val="9"/>
        <color theme="1"/>
        <rFont val="宋体"/>
        <family val="3"/>
        <charset val="134"/>
      </rPr>
      <t>人</t>
    </r>
  </si>
  <si>
    <r>
      <rPr>
        <sz val="9"/>
        <color theme="1"/>
        <rFont val="宋体"/>
        <family val="3"/>
        <charset val="134"/>
      </rPr>
      <t>县溪镇屯里村</t>
    </r>
  </si>
  <si>
    <t>农村水利建设</t>
  </si>
  <si>
    <r>
      <rPr>
        <sz val="9"/>
        <rFont val="宋体"/>
        <family val="3"/>
        <charset val="134"/>
      </rPr>
      <t>小江河清洁小流域治理项目</t>
    </r>
  </si>
  <si>
    <r>
      <rPr>
        <sz val="9"/>
        <rFont val="宋体"/>
        <family val="3"/>
        <charset val="134"/>
      </rPr>
      <t>河道清障、生态护坡、经果林建设等累计治理河道</t>
    </r>
    <r>
      <rPr>
        <sz val="9"/>
        <rFont val="Times New Roman"/>
        <family val="1"/>
      </rPr>
      <t>26Km</t>
    </r>
  </si>
  <si>
    <r>
      <rPr>
        <sz val="9"/>
        <rFont val="宋体"/>
        <family val="3"/>
        <charset val="134"/>
      </rPr>
      <t>中团村、太平岩村、江寨村、下乡村</t>
    </r>
  </si>
  <si>
    <r>
      <rPr>
        <sz val="9"/>
        <rFont val="Times New Roman"/>
        <family val="1"/>
      </rPr>
      <t>23</t>
    </r>
    <r>
      <rPr>
        <sz val="9"/>
        <rFont val="宋体"/>
        <family val="3"/>
        <charset val="134"/>
      </rPr>
      <t>万元</t>
    </r>
    <r>
      <rPr>
        <sz val="9"/>
        <rFont val="Times New Roman"/>
        <family val="1"/>
      </rPr>
      <t>/Km</t>
    </r>
  </si>
  <si>
    <r>
      <rPr>
        <sz val="9"/>
        <rFont val="宋体"/>
        <family val="3"/>
        <charset val="134"/>
      </rPr>
      <t>解决项目所在地的生态环境问题，受益人口</t>
    </r>
    <r>
      <rPr>
        <sz val="9"/>
        <rFont val="Times New Roman"/>
        <family val="1"/>
      </rPr>
      <t>11000</t>
    </r>
    <r>
      <rPr>
        <sz val="9"/>
        <rFont val="宋体"/>
        <family val="3"/>
        <charset val="134"/>
      </rPr>
      <t>人，项目收益</t>
    </r>
    <r>
      <rPr>
        <sz val="9"/>
        <rFont val="Times New Roman"/>
        <family val="1"/>
      </rPr>
      <t>5</t>
    </r>
    <r>
      <rPr>
        <sz val="9"/>
        <rFont val="宋体"/>
        <family val="3"/>
        <charset val="134"/>
      </rPr>
      <t>万元</t>
    </r>
    <r>
      <rPr>
        <sz val="9"/>
        <rFont val="Times New Roman"/>
        <family val="1"/>
      </rPr>
      <t>/</t>
    </r>
    <r>
      <rPr>
        <sz val="9"/>
        <rFont val="宋体"/>
        <family val="3"/>
        <charset val="134"/>
      </rPr>
      <t>年</t>
    </r>
  </si>
  <si>
    <t>县水利局</t>
  </si>
  <si>
    <r>
      <rPr>
        <sz val="9"/>
        <color theme="1"/>
        <rFont val="宋体"/>
        <family val="3"/>
        <charset val="134"/>
      </rPr>
      <t>万佛山镇石壁村河道治理</t>
    </r>
  </si>
  <si>
    <r>
      <rPr>
        <sz val="9"/>
        <color theme="1"/>
        <rFont val="宋体"/>
        <family val="3"/>
        <charset val="134"/>
      </rPr>
      <t>河道护堤、清理河道、安装水位设施</t>
    </r>
  </si>
  <si>
    <r>
      <rPr>
        <sz val="9"/>
        <rFont val="宋体"/>
        <family val="3"/>
        <charset val="134"/>
      </rPr>
      <t>石壁村</t>
    </r>
  </si>
  <si>
    <r>
      <rPr>
        <sz val="9"/>
        <rFont val="宋体"/>
        <family val="3"/>
        <charset val="134"/>
      </rPr>
      <t>提质乡村水生态环境，为群众生产生活带来便利条件</t>
    </r>
  </si>
  <si>
    <r>
      <rPr>
        <sz val="9"/>
        <rFont val="宋体"/>
        <family val="3"/>
        <charset val="134"/>
      </rPr>
      <t>湖南省</t>
    </r>
    <r>
      <rPr>
        <sz val="9"/>
        <rFont val="Times New Roman"/>
        <family val="1"/>
      </rPr>
      <t xml:space="preserve">2021 </t>
    </r>
    <r>
      <rPr>
        <sz val="9"/>
        <rFont val="宋体"/>
        <family val="3"/>
        <charset val="134"/>
      </rPr>
      <t>年</t>
    </r>
    <r>
      <rPr>
        <sz val="9"/>
        <rFont val="Times New Roman"/>
        <family val="1"/>
      </rPr>
      <t>“</t>
    </r>
    <r>
      <rPr>
        <sz val="9"/>
        <rFont val="宋体"/>
        <family val="3"/>
        <charset val="134"/>
      </rPr>
      <t>水美湘村</t>
    </r>
    <r>
      <rPr>
        <sz val="9"/>
        <rFont val="Times New Roman"/>
        <family val="1"/>
      </rPr>
      <t>”</t>
    </r>
    <r>
      <rPr>
        <sz val="9"/>
        <rFont val="宋体"/>
        <family val="3"/>
        <charset val="134"/>
      </rPr>
      <t>建设</t>
    </r>
    <r>
      <rPr>
        <sz val="9"/>
        <rFont val="Times New Roman"/>
        <family val="1"/>
      </rPr>
      <t>——</t>
    </r>
    <r>
      <rPr>
        <sz val="9"/>
        <rFont val="宋体"/>
        <family val="3"/>
        <charset val="134"/>
      </rPr>
      <t>湖南省怀化市通道县太平岩村</t>
    </r>
  </si>
  <si>
    <r>
      <rPr>
        <sz val="9"/>
        <color theme="1"/>
        <rFont val="宋体"/>
        <family val="3"/>
        <charset val="134"/>
      </rPr>
      <t>河道清淤疏浚</t>
    </r>
    <r>
      <rPr>
        <sz val="9"/>
        <color theme="1"/>
        <rFont val="Times New Roman"/>
        <family val="1"/>
      </rPr>
      <t>15210m³</t>
    </r>
    <r>
      <rPr>
        <sz val="9"/>
        <color theme="1"/>
        <rFont val="宋体"/>
        <family val="3"/>
        <charset val="134"/>
      </rPr>
      <t>、护坡整治</t>
    </r>
    <r>
      <rPr>
        <sz val="9"/>
        <color theme="1"/>
        <rFont val="Times New Roman"/>
        <family val="1"/>
      </rPr>
      <t>838m</t>
    </r>
    <r>
      <rPr>
        <sz val="9"/>
        <color theme="1"/>
        <rFont val="宋体"/>
        <family val="3"/>
        <charset val="134"/>
      </rPr>
      <t>、坝体维修改造</t>
    </r>
    <r>
      <rPr>
        <sz val="9"/>
        <color theme="1"/>
        <rFont val="Times New Roman"/>
        <family val="1"/>
      </rPr>
      <t>1</t>
    </r>
    <r>
      <rPr>
        <sz val="9"/>
        <color theme="1"/>
        <rFont val="宋体"/>
        <family val="3"/>
        <charset val="134"/>
      </rPr>
      <t>座、滨水生态带修复、亲水设施布置等</t>
    </r>
  </si>
  <si>
    <r>
      <rPr>
        <sz val="9"/>
        <rFont val="Times New Roman"/>
        <family val="1"/>
      </rPr>
      <t>204</t>
    </r>
    <r>
      <rPr>
        <sz val="9"/>
        <rFont val="宋体"/>
        <family val="3"/>
        <charset val="134"/>
      </rPr>
      <t>万元</t>
    </r>
    <r>
      <rPr>
        <sz val="9"/>
        <rFont val="Times New Roman"/>
        <family val="1"/>
      </rPr>
      <t>/Km</t>
    </r>
  </si>
  <si>
    <t>省级、市级</t>
  </si>
  <si>
    <r>
      <rPr>
        <sz val="9"/>
        <rFont val="宋体"/>
        <family val="3"/>
        <charset val="134"/>
      </rPr>
      <t>解决项目所在地的水生态环境问题，围绕乡村振兴战略，以水为主线，以村为单元，打造</t>
    </r>
    <r>
      <rPr>
        <sz val="9"/>
        <rFont val="Times New Roman"/>
        <family val="1"/>
      </rPr>
      <t xml:space="preserve"> “</t>
    </r>
    <r>
      <rPr>
        <sz val="9"/>
        <rFont val="宋体"/>
        <family val="3"/>
        <charset val="134"/>
      </rPr>
      <t>水美湘村</t>
    </r>
    <r>
      <rPr>
        <sz val="9"/>
        <rFont val="Times New Roman"/>
        <family val="1"/>
      </rPr>
      <t>”</t>
    </r>
    <r>
      <rPr>
        <sz val="9"/>
        <rFont val="宋体"/>
        <family val="3"/>
        <charset val="134"/>
      </rPr>
      <t>示范村。受益人口</t>
    </r>
    <r>
      <rPr>
        <sz val="9"/>
        <rFont val="Times New Roman"/>
        <family val="1"/>
      </rPr>
      <t>12000</t>
    </r>
    <r>
      <rPr>
        <sz val="9"/>
        <rFont val="宋体"/>
        <family val="3"/>
        <charset val="134"/>
      </rPr>
      <t>人。</t>
    </r>
  </si>
  <si>
    <t>小型基础设施设施建设</t>
  </si>
  <si>
    <r>
      <rPr>
        <sz val="9"/>
        <rFont val="宋体"/>
        <family val="3"/>
        <charset val="134"/>
      </rPr>
      <t>道路硬化</t>
    </r>
  </si>
  <si>
    <r>
      <rPr>
        <sz val="9"/>
        <rFont val="宋体"/>
        <family val="3"/>
        <charset val="134"/>
      </rPr>
      <t>七组、十二组进组道路硬化，长</t>
    </r>
    <r>
      <rPr>
        <sz val="9"/>
        <rFont val="Times New Roman"/>
        <family val="1"/>
      </rPr>
      <t>700</t>
    </r>
    <r>
      <rPr>
        <sz val="9"/>
        <rFont val="宋体"/>
        <family val="3"/>
        <charset val="134"/>
      </rPr>
      <t>米，宽</t>
    </r>
    <r>
      <rPr>
        <sz val="9"/>
        <rFont val="Times New Roman"/>
        <family val="1"/>
      </rPr>
      <t>3.5</t>
    </r>
    <r>
      <rPr>
        <sz val="9"/>
        <rFont val="宋体"/>
        <family val="3"/>
        <charset val="134"/>
      </rPr>
      <t>米</t>
    </r>
  </si>
  <si>
    <r>
      <rPr>
        <sz val="9"/>
        <rFont val="宋体"/>
        <family val="3"/>
        <charset val="134"/>
      </rPr>
      <t>桥头村</t>
    </r>
  </si>
  <si>
    <r>
      <rPr>
        <sz val="9"/>
        <rFont val="宋体"/>
        <family val="3"/>
        <charset val="134"/>
      </rPr>
      <t>改善</t>
    </r>
    <r>
      <rPr>
        <sz val="9"/>
        <rFont val="Times New Roman"/>
        <family val="1"/>
      </rPr>
      <t>150</t>
    </r>
    <r>
      <rPr>
        <sz val="9"/>
        <rFont val="宋体"/>
        <family val="3"/>
        <charset val="134"/>
      </rPr>
      <t>亩农田生产条件，帮助农户增产增收</t>
    </r>
  </si>
  <si>
    <r>
      <rPr>
        <sz val="9"/>
        <rFont val="宋体"/>
        <family val="3"/>
        <charset val="134"/>
      </rPr>
      <t>双江镇桥头村</t>
    </r>
  </si>
  <si>
    <r>
      <rPr>
        <sz val="9"/>
        <rFont val="宋体"/>
        <family val="3"/>
        <charset val="134"/>
      </rPr>
      <t>挡土墙及场地硬化</t>
    </r>
  </si>
  <si>
    <t>罗武村挡土墙建设150米、道路硬化250米</t>
  </si>
  <si>
    <r>
      <rPr>
        <sz val="9"/>
        <rFont val="宋体"/>
        <family val="3"/>
        <charset val="134"/>
      </rPr>
      <t>约</t>
    </r>
    <r>
      <rPr>
        <sz val="9"/>
        <rFont val="Times New Roman"/>
        <family val="1"/>
      </rPr>
      <t>350</t>
    </r>
    <r>
      <rPr>
        <sz val="9"/>
        <rFont val="宋体"/>
        <family val="3"/>
        <charset val="134"/>
      </rPr>
      <t>元</t>
    </r>
    <r>
      <rPr>
        <sz val="9"/>
        <rFont val="Times New Roman"/>
        <family val="1"/>
      </rPr>
      <t>/</t>
    </r>
    <r>
      <rPr>
        <sz val="9"/>
        <rFont val="宋体"/>
        <family val="3"/>
        <charset val="134"/>
      </rPr>
      <t>立方、</t>
    </r>
    <r>
      <rPr>
        <sz val="9"/>
        <rFont val="Times New Roman"/>
        <family val="1"/>
      </rPr>
      <t>140</t>
    </r>
    <r>
      <rPr>
        <sz val="9"/>
        <rFont val="宋体"/>
        <family val="3"/>
        <charset val="134"/>
      </rPr>
      <t>元</t>
    </r>
    <r>
      <rPr>
        <sz val="9"/>
        <rFont val="Times New Roman"/>
        <family val="1"/>
      </rPr>
      <t>/</t>
    </r>
    <r>
      <rPr>
        <sz val="9"/>
        <rFont val="宋体"/>
        <family val="3"/>
        <charset val="134"/>
      </rPr>
      <t>平方</t>
    </r>
  </si>
  <si>
    <r>
      <rPr>
        <sz val="9"/>
        <rFont val="宋体"/>
        <family val="3"/>
        <charset val="134"/>
      </rPr>
      <t>改善全村人口的交通条件及安全防护</t>
    </r>
  </si>
  <si>
    <r>
      <rPr>
        <sz val="9"/>
        <rFont val="宋体"/>
        <family val="3"/>
        <charset val="134"/>
      </rPr>
      <t>堡坎建设</t>
    </r>
  </si>
  <si>
    <t>小茶冲口处三组建设农田堡坎长100米，宽1米，高2.5米</t>
  </si>
  <si>
    <r>
      <rPr>
        <sz val="9"/>
        <rFont val="宋体"/>
        <family val="3"/>
        <charset val="134"/>
      </rPr>
      <t>生棋村</t>
    </r>
  </si>
  <si>
    <r>
      <rPr>
        <sz val="9"/>
        <rFont val="宋体"/>
        <family val="3"/>
        <charset val="134"/>
      </rPr>
      <t>改善群众生活条件，促进村民经济发展，</t>
    </r>
  </si>
  <si>
    <r>
      <rPr>
        <sz val="9"/>
        <rFont val="宋体"/>
        <family val="3"/>
        <charset val="134"/>
      </rPr>
      <t>机耕桥梁建设</t>
    </r>
  </si>
  <si>
    <r>
      <rPr>
        <sz val="9"/>
        <rFont val="宋体"/>
        <family val="3"/>
        <charset val="134"/>
      </rPr>
      <t>岩上冲建设机耕便桥一座</t>
    </r>
  </si>
  <si>
    <r>
      <rPr>
        <sz val="9"/>
        <rFont val="宋体"/>
        <family val="3"/>
        <charset val="134"/>
      </rPr>
      <t>烂阳村</t>
    </r>
  </si>
  <si>
    <r>
      <rPr>
        <sz val="9"/>
        <rFont val="宋体"/>
        <family val="3"/>
        <charset val="134"/>
      </rPr>
      <t>全额补助</t>
    </r>
  </si>
  <si>
    <r>
      <rPr>
        <sz val="9"/>
        <rFont val="宋体"/>
        <family val="3"/>
        <charset val="134"/>
      </rPr>
      <t>改善</t>
    </r>
    <r>
      <rPr>
        <sz val="9"/>
        <rFont val="Times New Roman"/>
        <family val="1"/>
      </rPr>
      <t>92</t>
    </r>
    <r>
      <rPr>
        <sz val="9"/>
        <rFont val="宋体"/>
        <family val="3"/>
        <charset val="134"/>
      </rPr>
      <t>亩农田劳作，提高农村生活坏境质量，方便群众出行</t>
    </r>
  </si>
  <si>
    <r>
      <rPr>
        <sz val="9"/>
        <rFont val="宋体"/>
        <family val="3"/>
        <charset val="134"/>
      </rPr>
      <t>双江镇烂阳村</t>
    </r>
  </si>
  <si>
    <t>水毁河道防洪堤建设</t>
  </si>
  <si>
    <t>长安堡村一组修建长240米防洪堤</t>
  </si>
  <si>
    <r>
      <rPr>
        <sz val="9"/>
        <rFont val="宋体"/>
        <family val="3"/>
        <charset val="134"/>
      </rPr>
      <t>堡坎约</t>
    </r>
    <r>
      <rPr>
        <sz val="9"/>
        <rFont val="Times New Roman"/>
        <family val="1"/>
      </rPr>
      <t>400</t>
    </r>
    <r>
      <rPr>
        <sz val="9"/>
        <rFont val="宋体"/>
        <family val="3"/>
        <charset val="134"/>
      </rPr>
      <t>元</t>
    </r>
    <r>
      <rPr>
        <sz val="9"/>
        <rFont val="Times New Roman"/>
        <family val="1"/>
      </rPr>
      <t>/</t>
    </r>
    <r>
      <rPr>
        <sz val="9"/>
        <rFont val="宋体"/>
        <family val="3"/>
        <charset val="134"/>
      </rPr>
      <t>立方</t>
    </r>
  </si>
  <si>
    <r>
      <rPr>
        <sz val="9"/>
        <rFont val="宋体"/>
        <family val="3"/>
        <charset val="134"/>
      </rPr>
      <t>保障农田安全，生产生活满足村民需求，惠及农户增产增收</t>
    </r>
  </si>
  <si>
    <r>
      <rPr>
        <sz val="9"/>
        <rFont val="宋体"/>
        <family val="3"/>
        <charset val="134"/>
      </rPr>
      <t>水坝、水渠</t>
    </r>
  </si>
  <si>
    <r>
      <rPr>
        <sz val="9"/>
        <rFont val="宋体"/>
        <family val="3"/>
        <charset val="134"/>
      </rPr>
      <t>芋头水渠</t>
    </r>
    <r>
      <rPr>
        <sz val="9"/>
        <rFont val="Times New Roman"/>
        <family val="1"/>
      </rPr>
      <t>400</t>
    </r>
    <r>
      <rPr>
        <sz val="9"/>
        <rFont val="宋体"/>
        <family val="3"/>
        <charset val="134"/>
      </rPr>
      <t>米</t>
    </r>
  </si>
  <si>
    <r>
      <rPr>
        <sz val="9"/>
        <rFont val="宋体"/>
        <family val="3"/>
        <charset val="134"/>
      </rPr>
      <t>水渠</t>
    </r>
    <r>
      <rPr>
        <sz val="9"/>
        <rFont val="Times New Roman"/>
        <family val="1"/>
      </rPr>
      <t>140</t>
    </r>
    <r>
      <rPr>
        <sz val="9"/>
        <rFont val="宋体"/>
        <family val="3"/>
        <charset val="134"/>
      </rPr>
      <t>元</t>
    </r>
    <r>
      <rPr>
        <sz val="9"/>
        <rFont val="Times New Roman"/>
        <family val="1"/>
      </rPr>
      <t>/</t>
    </r>
    <r>
      <rPr>
        <sz val="9"/>
        <rFont val="宋体"/>
        <family val="3"/>
        <charset val="134"/>
      </rPr>
      <t>米</t>
    </r>
  </si>
  <si>
    <r>
      <rPr>
        <sz val="9"/>
        <rFont val="宋体"/>
        <family val="3"/>
        <charset val="134"/>
      </rPr>
      <t>保障农田</t>
    </r>
    <r>
      <rPr>
        <sz val="9"/>
        <rFont val="Times New Roman"/>
        <family val="1"/>
      </rPr>
      <t>110</t>
    </r>
    <r>
      <rPr>
        <sz val="9"/>
        <rFont val="宋体"/>
        <family val="3"/>
        <charset val="134"/>
      </rPr>
      <t>亩安全，生产满足</t>
    </r>
    <r>
      <rPr>
        <sz val="9"/>
        <rFont val="Times New Roman"/>
        <family val="1"/>
      </rPr>
      <t>180</t>
    </r>
    <r>
      <rPr>
        <sz val="9"/>
        <rFont val="宋体"/>
        <family val="3"/>
        <charset val="134"/>
      </rPr>
      <t>户村民生产、生活需求</t>
    </r>
  </si>
  <si>
    <r>
      <rPr>
        <sz val="9"/>
        <rFont val="宋体"/>
        <family val="3"/>
        <charset val="134"/>
      </rPr>
      <t>双江镇芋头村</t>
    </r>
  </si>
  <si>
    <r>
      <rPr>
        <sz val="9"/>
        <rFont val="宋体"/>
        <family val="3"/>
        <charset val="134"/>
      </rPr>
      <t>美丽乡村建设</t>
    </r>
  </si>
  <si>
    <r>
      <rPr>
        <sz val="9"/>
        <rFont val="宋体"/>
        <family val="3"/>
        <charset val="134"/>
      </rPr>
      <t>一组至八组每组建设一个无害化公共厕所，为人口密集的三个团寨修建三个垃圾焚烧炉，为二组塌方通组道路修建保坎</t>
    </r>
  </si>
  <si>
    <r>
      <rPr>
        <sz val="9"/>
        <rFont val="宋体"/>
        <family val="3"/>
        <charset val="134"/>
      </rPr>
      <t>蒋家堡村</t>
    </r>
  </si>
  <si>
    <r>
      <rPr>
        <sz val="9"/>
        <rFont val="宋体"/>
        <family val="3"/>
        <charset val="134"/>
      </rPr>
      <t>为全村</t>
    </r>
    <r>
      <rPr>
        <sz val="9"/>
        <rFont val="Times New Roman"/>
        <family val="1"/>
      </rPr>
      <t>1</t>
    </r>
    <r>
      <rPr>
        <sz val="9"/>
        <rFont val="宋体"/>
        <family val="3"/>
        <charset val="134"/>
      </rPr>
      <t>千多群众提供了生活更利，优化了全村群众的人居环境，出行和生产便利</t>
    </r>
  </si>
  <si>
    <r>
      <rPr>
        <sz val="9"/>
        <rFont val="宋体"/>
        <family val="3"/>
        <charset val="134"/>
      </rPr>
      <t>菁芜洲镇人民政府</t>
    </r>
  </si>
  <si>
    <r>
      <rPr>
        <sz val="9"/>
        <rFont val="宋体"/>
        <family val="3"/>
        <charset val="134"/>
      </rPr>
      <t>菁芜洲镇蒋家堡村</t>
    </r>
  </si>
  <si>
    <r>
      <rPr>
        <sz val="9"/>
        <rFont val="宋体"/>
        <family val="3"/>
        <charset val="134"/>
      </rPr>
      <t>村寨防洪堡坎及硬化工程</t>
    </r>
  </si>
  <si>
    <r>
      <rPr>
        <sz val="9"/>
        <rFont val="宋体"/>
        <family val="3"/>
        <charset val="134"/>
      </rPr>
      <t>洞雷村大团寨，扶合桥头，浆砌石防洪堡坎高</t>
    </r>
    <r>
      <rPr>
        <sz val="9"/>
        <rFont val="Times New Roman"/>
        <family val="1"/>
      </rPr>
      <t>5</t>
    </r>
    <r>
      <rPr>
        <sz val="9"/>
        <rFont val="宋体"/>
        <family val="3"/>
        <charset val="134"/>
      </rPr>
      <t>米长</t>
    </r>
    <r>
      <rPr>
        <sz val="9"/>
        <rFont val="Times New Roman"/>
        <family val="1"/>
      </rPr>
      <t>56</t>
    </r>
    <r>
      <rPr>
        <sz val="9"/>
        <rFont val="宋体"/>
        <family val="3"/>
        <charset val="134"/>
      </rPr>
      <t>米，计</t>
    </r>
    <r>
      <rPr>
        <sz val="9"/>
        <rFont val="Times New Roman"/>
        <family val="1"/>
      </rPr>
      <t>800</t>
    </r>
    <r>
      <rPr>
        <sz val="9"/>
        <rFont val="宋体"/>
        <family val="3"/>
        <charset val="134"/>
      </rPr>
      <t>立方米；</t>
    </r>
    <r>
      <rPr>
        <sz val="9"/>
        <rFont val="Times New Roman"/>
        <family val="1"/>
      </rPr>
      <t>20</t>
    </r>
    <r>
      <rPr>
        <sz val="9"/>
        <rFont val="宋体"/>
        <family val="3"/>
        <charset val="134"/>
      </rPr>
      <t>厘米厚村寨硬化</t>
    </r>
    <r>
      <rPr>
        <sz val="9"/>
        <rFont val="Times New Roman"/>
        <family val="1"/>
      </rPr>
      <t>140</t>
    </r>
    <r>
      <rPr>
        <sz val="9"/>
        <rFont val="宋体"/>
        <family val="3"/>
        <charset val="134"/>
      </rPr>
      <t>立方米</t>
    </r>
  </si>
  <si>
    <r>
      <rPr>
        <sz val="9"/>
        <rFont val="宋体"/>
        <family val="3"/>
        <charset val="134"/>
      </rPr>
      <t>洞雷村</t>
    </r>
  </si>
  <si>
    <r>
      <rPr>
        <sz val="8"/>
        <rFont val="宋体"/>
        <family val="3"/>
        <charset val="134"/>
      </rPr>
      <t>路面硬化约</t>
    </r>
    <r>
      <rPr>
        <sz val="8"/>
        <rFont val="Times New Roman"/>
        <family val="1"/>
      </rPr>
      <t>94</t>
    </r>
    <r>
      <rPr>
        <sz val="8"/>
        <rFont val="宋体"/>
        <family val="3"/>
        <charset val="134"/>
      </rPr>
      <t>元</t>
    </r>
    <r>
      <rPr>
        <sz val="8"/>
        <rFont val="Times New Roman"/>
        <family val="1"/>
      </rPr>
      <t>/</t>
    </r>
    <r>
      <rPr>
        <sz val="8"/>
        <rFont val="宋体"/>
        <family val="3"/>
        <charset val="134"/>
      </rPr>
      <t>平方，水沟</t>
    </r>
    <r>
      <rPr>
        <sz val="8"/>
        <rFont val="Times New Roman"/>
        <family val="1"/>
      </rPr>
      <t>105</t>
    </r>
    <r>
      <rPr>
        <sz val="8"/>
        <rFont val="宋体"/>
        <family val="3"/>
        <charset val="134"/>
      </rPr>
      <t>元</t>
    </r>
    <r>
      <rPr>
        <sz val="8"/>
        <rFont val="Times New Roman"/>
        <family val="1"/>
      </rPr>
      <t>/</t>
    </r>
    <r>
      <rPr>
        <sz val="8"/>
        <rFont val="宋体"/>
        <family val="3"/>
        <charset val="134"/>
      </rPr>
      <t>米，堡坎约</t>
    </r>
    <r>
      <rPr>
        <sz val="8"/>
        <rFont val="Times New Roman"/>
        <family val="1"/>
      </rPr>
      <t>500</t>
    </r>
    <r>
      <rPr>
        <sz val="8"/>
        <rFont val="宋体"/>
        <family val="3"/>
        <charset val="134"/>
      </rPr>
      <t>元</t>
    </r>
    <r>
      <rPr>
        <sz val="8"/>
        <rFont val="Times New Roman"/>
        <family val="1"/>
      </rPr>
      <t>/</t>
    </r>
    <r>
      <rPr>
        <sz val="8"/>
        <rFont val="宋体"/>
        <family val="3"/>
        <charset val="134"/>
      </rPr>
      <t>立方米，土方清运</t>
    </r>
    <r>
      <rPr>
        <sz val="8"/>
        <rFont val="Times New Roman"/>
        <family val="1"/>
      </rPr>
      <t>26/</t>
    </r>
    <r>
      <rPr>
        <sz val="8"/>
        <rFont val="宋体"/>
        <family val="3"/>
        <charset val="134"/>
      </rPr>
      <t>立方米，</t>
    </r>
  </si>
  <si>
    <r>
      <rPr>
        <sz val="9"/>
        <rFont val="宋体"/>
        <family val="3"/>
        <charset val="134"/>
      </rPr>
      <t>解决大团寨交通堵塞、安全出行问题，带动群众务工</t>
    </r>
    <r>
      <rPr>
        <sz val="9"/>
        <rFont val="Times New Roman"/>
        <family val="1"/>
      </rPr>
      <t>10</t>
    </r>
    <r>
      <rPr>
        <sz val="9"/>
        <rFont val="宋体"/>
        <family val="3"/>
        <charset val="134"/>
      </rPr>
      <t>人</t>
    </r>
  </si>
  <si>
    <r>
      <rPr>
        <sz val="9"/>
        <rFont val="宋体"/>
        <family val="3"/>
        <charset val="134"/>
      </rPr>
      <t>陇城镇洞雷村</t>
    </r>
  </si>
  <si>
    <r>
      <rPr>
        <sz val="9"/>
        <rFont val="宋体"/>
        <family val="3"/>
        <charset val="134"/>
      </rPr>
      <t>新建保坎</t>
    </r>
  </si>
  <si>
    <r>
      <rPr>
        <sz val="9"/>
        <rFont val="宋体"/>
        <family val="3"/>
        <charset val="134"/>
      </rPr>
      <t>建设内容及规模：联坪三组大团寨新建保坎：长</t>
    </r>
    <r>
      <rPr>
        <sz val="9"/>
        <rFont val="Times New Roman"/>
        <family val="1"/>
      </rPr>
      <t>16M</t>
    </r>
    <r>
      <rPr>
        <sz val="9"/>
        <rFont val="宋体"/>
        <family val="3"/>
        <charset val="134"/>
      </rPr>
      <t>，宽</t>
    </r>
    <r>
      <rPr>
        <sz val="9"/>
        <rFont val="Times New Roman"/>
        <family val="1"/>
      </rPr>
      <t>1M</t>
    </r>
    <r>
      <rPr>
        <sz val="9"/>
        <rFont val="宋体"/>
        <family val="3"/>
        <charset val="134"/>
      </rPr>
      <t>，高</t>
    </r>
    <r>
      <rPr>
        <sz val="9"/>
        <rFont val="Times New Roman"/>
        <family val="1"/>
      </rPr>
      <t>16</t>
    </r>
    <r>
      <rPr>
        <sz val="9"/>
        <rFont val="宋体"/>
        <family val="3"/>
        <charset val="134"/>
      </rPr>
      <t>米</t>
    </r>
  </si>
  <si>
    <r>
      <rPr>
        <sz val="9"/>
        <rFont val="Times New Roman"/>
        <family val="1"/>
      </rPr>
      <t>400</t>
    </r>
    <r>
      <rPr>
        <sz val="9"/>
        <rFont val="宋体"/>
        <family val="3"/>
        <charset val="134"/>
      </rPr>
      <t>元</t>
    </r>
    <r>
      <rPr>
        <sz val="9"/>
        <rFont val="Times New Roman"/>
        <family val="1"/>
      </rPr>
      <t>/</t>
    </r>
    <r>
      <rPr>
        <sz val="9"/>
        <rFont val="宋体"/>
        <family val="3"/>
        <charset val="134"/>
      </rPr>
      <t>立方米</t>
    </r>
  </si>
  <si>
    <r>
      <rPr>
        <sz val="9"/>
        <rFont val="宋体"/>
        <family val="3"/>
        <charset val="134"/>
      </rPr>
      <t>解决联坪村三组</t>
    </r>
    <r>
      <rPr>
        <sz val="9"/>
        <rFont val="Times New Roman"/>
        <family val="1"/>
      </rPr>
      <t>30</t>
    </r>
    <r>
      <rPr>
        <sz val="9"/>
        <rFont val="宋体"/>
        <family val="3"/>
        <charset val="134"/>
      </rPr>
      <t>户</t>
    </r>
    <r>
      <rPr>
        <sz val="9"/>
        <rFont val="Times New Roman"/>
        <family val="1"/>
      </rPr>
      <t>110</t>
    </r>
    <r>
      <rPr>
        <sz val="9"/>
        <rFont val="宋体"/>
        <family val="3"/>
        <charset val="134"/>
      </rPr>
      <t>余人的居住及出行安全问题，提高满意度</t>
    </r>
  </si>
  <si>
    <t>坪坦乡联坪村</t>
  </si>
  <si>
    <r>
      <rPr>
        <sz val="9"/>
        <rFont val="宋体"/>
        <family val="3"/>
        <charset val="134"/>
      </rPr>
      <t>进村道路硬化及保坎</t>
    </r>
  </si>
  <si>
    <r>
      <rPr>
        <sz val="9"/>
        <rFont val="宋体"/>
        <family val="3"/>
        <charset val="134"/>
      </rPr>
      <t>建设内容及规模：高寨团寨平整路基</t>
    </r>
    <r>
      <rPr>
        <sz val="9"/>
        <rFont val="Times New Roman"/>
        <family val="1"/>
      </rPr>
      <t>1200</t>
    </r>
    <r>
      <rPr>
        <sz val="9"/>
        <rFont val="宋体"/>
        <family val="3"/>
        <charset val="134"/>
      </rPr>
      <t>平方、路面硬化</t>
    </r>
    <r>
      <rPr>
        <sz val="9"/>
        <rFont val="Times New Roman"/>
        <family val="1"/>
      </rPr>
      <t>1000</t>
    </r>
    <r>
      <rPr>
        <sz val="9"/>
        <rFont val="宋体"/>
        <family val="3"/>
        <charset val="134"/>
      </rPr>
      <t>平方（厚</t>
    </r>
    <r>
      <rPr>
        <sz val="9"/>
        <rFont val="Times New Roman"/>
        <family val="1"/>
      </rPr>
      <t>20</t>
    </r>
    <r>
      <rPr>
        <sz val="9"/>
        <rFont val="宋体"/>
        <family val="3"/>
        <charset val="134"/>
      </rPr>
      <t>公分）、新建堡坎（长</t>
    </r>
    <r>
      <rPr>
        <sz val="9"/>
        <rFont val="Times New Roman"/>
        <family val="1"/>
      </rPr>
      <t>80</t>
    </r>
    <r>
      <rPr>
        <sz val="9"/>
        <rFont val="宋体"/>
        <family val="3"/>
        <charset val="134"/>
      </rPr>
      <t>米</t>
    </r>
    <r>
      <rPr>
        <sz val="9"/>
        <rFont val="Times New Roman"/>
        <family val="1"/>
      </rPr>
      <t>X</t>
    </r>
    <r>
      <rPr>
        <sz val="9"/>
        <rFont val="宋体"/>
        <family val="3"/>
        <charset val="134"/>
      </rPr>
      <t>高</t>
    </r>
    <r>
      <rPr>
        <sz val="9"/>
        <rFont val="Times New Roman"/>
        <family val="1"/>
      </rPr>
      <t>1.5</t>
    </r>
    <r>
      <rPr>
        <sz val="9"/>
        <rFont val="宋体"/>
        <family val="3"/>
        <charset val="134"/>
      </rPr>
      <t>米</t>
    </r>
    <r>
      <rPr>
        <sz val="9"/>
        <rFont val="Times New Roman"/>
        <family val="1"/>
      </rPr>
      <t>X</t>
    </r>
    <r>
      <rPr>
        <sz val="9"/>
        <rFont val="宋体"/>
        <family val="3"/>
        <charset val="134"/>
      </rPr>
      <t>宽</t>
    </r>
    <r>
      <rPr>
        <sz val="9"/>
        <rFont val="Times New Roman"/>
        <family val="1"/>
      </rPr>
      <t>1</t>
    </r>
    <r>
      <rPr>
        <sz val="9"/>
        <rFont val="宋体"/>
        <family val="3"/>
        <charset val="134"/>
      </rPr>
      <t>米）</t>
    </r>
  </si>
  <si>
    <t>坪寨村</t>
  </si>
  <si>
    <r>
      <rPr>
        <sz val="9"/>
        <rFont val="宋体"/>
        <family val="3"/>
        <charset val="134"/>
      </rPr>
      <t>解决群众出行难问题，提高满意度</t>
    </r>
  </si>
  <si>
    <t>坪坦乡坪寨村</t>
  </si>
  <si>
    <r>
      <rPr>
        <sz val="9"/>
        <rFont val="宋体"/>
        <family val="3"/>
        <charset val="134"/>
      </rPr>
      <t>道路塌方维修建设</t>
    </r>
    <r>
      <rPr>
        <sz val="9"/>
        <rFont val="Times New Roman"/>
        <family val="1"/>
      </rPr>
      <t>80</t>
    </r>
    <r>
      <rPr>
        <sz val="9"/>
        <rFont val="宋体"/>
        <family val="3"/>
        <charset val="134"/>
      </rPr>
      <t>立方</t>
    </r>
  </si>
  <si>
    <r>
      <rPr>
        <sz val="9"/>
        <rFont val="宋体"/>
        <family val="3"/>
        <charset val="134"/>
      </rPr>
      <t>杏花村</t>
    </r>
  </si>
  <si>
    <r>
      <rPr>
        <sz val="9"/>
        <rFont val="Times New Roman"/>
        <family val="1"/>
      </rPr>
      <t>350</t>
    </r>
    <r>
      <rPr>
        <sz val="9"/>
        <rFont val="宋体"/>
        <family val="3"/>
        <charset val="134"/>
      </rPr>
      <t>元</t>
    </r>
    <r>
      <rPr>
        <sz val="9"/>
        <rFont val="Times New Roman"/>
        <family val="1"/>
      </rPr>
      <t>/</t>
    </r>
    <r>
      <rPr>
        <sz val="9"/>
        <rFont val="宋体"/>
        <family val="3"/>
        <charset val="134"/>
      </rPr>
      <t>立方</t>
    </r>
  </si>
  <si>
    <r>
      <rPr>
        <sz val="9"/>
        <rFont val="宋体"/>
        <family val="3"/>
        <charset val="134"/>
      </rPr>
      <t>保障道路畅通、住房安全，改善寨前组群众生产生活条件</t>
    </r>
  </si>
  <si>
    <r>
      <rPr>
        <sz val="9"/>
        <rFont val="宋体"/>
        <family val="3"/>
        <charset val="134"/>
      </rPr>
      <t>万佛山镇杏花村</t>
    </r>
  </si>
  <si>
    <t>堡坎建设</t>
  </si>
  <si>
    <t>石壁村上洞组堡坎建设长约28米，高2米</t>
  </si>
  <si>
    <t>石壁村</t>
  </si>
  <si>
    <t>万佛山镇石壁村</t>
  </si>
  <si>
    <t>道路及堡坎维修</t>
  </si>
  <si>
    <r>
      <rPr>
        <sz val="9"/>
        <rFont val="Times New Roman"/>
        <family val="1"/>
      </rPr>
      <t>6</t>
    </r>
    <r>
      <rPr>
        <sz val="9"/>
        <rFont val="宋体"/>
        <family val="3"/>
        <charset val="134"/>
      </rPr>
      <t>组道路</t>
    </r>
    <r>
      <rPr>
        <sz val="9"/>
        <rFont val="Times New Roman"/>
        <family val="1"/>
      </rPr>
      <t>300</t>
    </r>
    <r>
      <rPr>
        <sz val="9"/>
        <rFont val="宋体"/>
        <family val="3"/>
        <charset val="134"/>
      </rPr>
      <t>米及堡坎维修</t>
    </r>
    <r>
      <rPr>
        <sz val="9"/>
        <rFont val="Times New Roman"/>
        <family val="1"/>
      </rPr>
      <t>200</t>
    </r>
    <r>
      <rPr>
        <sz val="9"/>
        <rFont val="宋体"/>
        <family val="3"/>
        <charset val="134"/>
      </rPr>
      <t>米</t>
    </r>
  </si>
  <si>
    <t>北麻村</t>
  </si>
  <si>
    <t>方便群众200人生产劳作，其中脱贫人口25人共7户</t>
  </si>
  <si>
    <t>溪口镇北麻村</t>
  </si>
  <si>
    <r>
      <rPr>
        <sz val="9"/>
        <rFont val="宋体"/>
        <family val="3"/>
        <charset val="134"/>
      </rPr>
      <t>龙塘村虾公形组岩溪冲机耕道堡坎建设，机耕道堡坎</t>
    </r>
    <r>
      <rPr>
        <sz val="9"/>
        <rFont val="Times New Roman"/>
        <family val="1"/>
      </rPr>
      <t>460</t>
    </r>
    <r>
      <rPr>
        <sz val="9"/>
        <rFont val="宋体"/>
        <family val="3"/>
        <charset val="134"/>
      </rPr>
      <t>立方，水渠</t>
    </r>
    <r>
      <rPr>
        <sz val="9"/>
        <rFont val="Times New Roman"/>
        <family val="1"/>
      </rPr>
      <t>85</t>
    </r>
    <r>
      <rPr>
        <sz val="9"/>
        <rFont val="宋体"/>
        <family val="3"/>
        <charset val="134"/>
      </rPr>
      <t>米</t>
    </r>
  </si>
  <si>
    <r>
      <rPr>
        <sz val="8"/>
        <rFont val="宋体"/>
        <family val="3"/>
        <charset val="134"/>
      </rPr>
      <t>路面硬化</t>
    </r>
    <r>
      <rPr>
        <sz val="8"/>
        <rFont val="Times New Roman"/>
        <family val="1"/>
      </rPr>
      <t>94</t>
    </r>
    <r>
      <rPr>
        <sz val="8"/>
        <rFont val="宋体"/>
        <family val="3"/>
        <charset val="134"/>
      </rPr>
      <t>元</t>
    </r>
    <r>
      <rPr>
        <sz val="8"/>
        <rFont val="Times New Roman"/>
        <family val="1"/>
      </rPr>
      <t>/</t>
    </r>
    <r>
      <rPr>
        <sz val="8"/>
        <rFont val="宋体"/>
        <family val="3"/>
        <charset val="134"/>
      </rPr>
      <t>平方，水沟</t>
    </r>
    <r>
      <rPr>
        <sz val="8"/>
        <rFont val="Times New Roman"/>
        <family val="1"/>
      </rPr>
      <t>105</t>
    </r>
    <r>
      <rPr>
        <sz val="8"/>
        <rFont val="宋体"/>
        <family val="3"/>
        <charset val="134"/>
      </rPr>
      <t>元</t>
    </r>
    <r>
      <rPr>
        <sz val="8"/>
        <rFont val="Times New Roman"/>
        <family val="1"/>
      </rPr>
      <t>/</t>
    </r>
    <r>
      <rPr>
        <sz val="8"/>
        <rFont val="宋体"/>
        <family val="3"/>
        <charset val="134"/>
      </rPr>
      <t>米，堡坎约</t>
    </r>
    <r>
      <rPr>
        <sz val="8"/>
        <rFont val="Times New Roman"/>
        <family val="1"/>
      </rPr>
      <t>500</t>
    </r>
    <r>
      <rPr>
        <sz val="8"/>
        <rFont val="宋体"/>
        <family val="3"/>
        <charset val="134"/>
      </rPr>
      <t>元</t>
    </r>
    <r>
      <rPr>
        <sz val="8"/>
        <rFont val="Times New Roman"/>
        <family val="1"/>
      </rPr>
      <t>/</t>
    </r>
    <r>
      <rPr>
        <sz val="8"/>
        <rFont val="宋体"/>
        <family val="3"/>
        <charset val="134"/>
      </rPr>
      <t>立方米，土方清运</t>
    </r>
    <r>
      <rPr>
        <sz val="8"/>
        <rFont val="Times New Roman"/>
        <family val="1"/>
      </rPr>
      <t>26/</t>
    </r>
    <r>
      <rPr>
        <sz val="8"/>
        <rFont val="宋体"/>
        <family val="3"/>
        <charset val="134"/>
      </rPr>
      <t>立方米，</t>
    </r>
  </si>
  <si>
    <t>方便群众400人生产劳作，其中脱贫人口35人共8户</t>
  </si>
  <si>
    <r>
      <rPr>
        <sz val="9"/>
        <rFont val="宋体"/>
        <family val="3"/>
        <charset val="134"/>
      </rPr>
      <t>溪口镇龙塘村</t>
    </r>
  </si>
  <si>
    <r>
      <rPr>
        <sz val="9"/>
        <rFont val="宋体"/>
        <family val="3"/>
        <charset val="134"/>
      </rPr>
      <t>道路及堡坎维修</t>
    </r>
  </si>
  <si>
    <r>
      <rPr>
        <sz val="9"/>
        <rFont val="宋体"/>
        <family val="3"/>
        <charset val="134"/>
      </rPr>
      <t>道路修建：</t>
    </r>
    <r>
      <rPr>
        <sz val="9"/>
        <rFont val="Times New Roman"/>
        <family val="1"/>
      </rPr>
      <t xml:space="preserve">
</t>
    </r>
    <r>
      <rPr>
        <sz val="9"/>
        <rFont val="宋体"/>
        <family val="3"/>
        <charset val="134"/>
      </rPr>
      <t>长</t>
    </r>
    <r>
      <rPr>
        <sz val="9"/>
        <rFont val="Times New Roman"/>
        <family val="1"/>
      </rPr>
      <t>27</t>
    </r>
    <r>
      <rPr>
        <sz val="9"/>
        <rFont val="宋体"/>
        <family val="3"/>
        <charset val="134"/>
      </rPr>
      <t>米、宽</t>
    </r>
    <r>
      <rPr>
        <sz val="9"/>
        <rFont val="Times New Roman"/>
        <family val="1"/>
      </rPr>
      <t>4.5</t>
    </r>
    <r>
      <rPr>
        <sz val="9"/>
        <rFont val="宋体"/>
        <family val="3"/>
        <charset val="134"/>
      </rPr>
      <t>米</t>
    </r>
    <r>
      <rPr>
        <sz val="9"/>
        <rFont val="Times New Roman"/>
        <family val="1"/>
      </rPr>
      <t xml:space="preserve">
</t>
    </r>
    <r>
      <rPr>
        <sz val="9"/>
        <rFont val="宋体"/>
        <family val="3"/>
        <charset val="134"/>
      </rPr>
      <t>堡坎修建：</t>
    </r>
    <r>
      <rPr>
        <sz val="9"/>
        <rFont val="Times New Roman"/>
        <family val="1"/>
      </rPr>
      <t xml:space="preserve">
400</t>
    </r>
    <r>
      <rPr>
        <sz val="9"/>
        <rFont val="宋体"/>
        <family val="3"/>
        <charset val="134"/>
      </rPr>
      <t>立方米</t>
    </r>
  </si>
  <si>
    <r>
      <rPr>
        <sz val="8"/>
        <rFont val="宋体"/>
        <family val="3"/>
        <charset val="134"/>
      </rPr>
      <t>路面硬化</t>
    </r>
    <r>
      <rPr>
        <sz val="8"/>
        <rFont val="Times New Roman"/>
        <family val="1"/>
      </rPr>
      <t>94</t>
    </r>
    <r>
      <rPr>
        <sz val="8"/>
        <rFont val="宋体"/>
        <family val="3"/>
        <charset val="134"/>
      </rPr>
      <t>元</t>
    </r>
    <r>
      <rPr>
        <sz val="8"/>
        <rFont val="Times New Roman"/>
        <family val="1"/>
      </rPr>
      <t>/</t>
    </r>
    <r>
      <rPr>
        <sz val="8"/>
        <rFont val="宋体"/>
        <family val="3"/>
        <charset val="134"/>
      </rPr>
      <t>平方，水沟</t>
    </r>
    <r>
      <rPr>
        <sz val="8"/>
        <rFont val="Times New Roman"/>
        <family val="1"/>
      </rPr>
      <t>105</t>
    </r>
    <r>
      <rPr>
        <sz val="8"/>
        <rFont val="宋体"/>
        <family val="3"/>
        <charset val="134"/>
      </rPr>
      <t>元</t>
    </r>
    <r>
      <rPr>
        <sz val="8"/>
        <rFont val="Times New Roman"/>
        <family val="1"/>
      </rPr>
      <t>/</t>
    </r>
    <r>
      <rPr>
        <sz val="8"/>
        <rFont val="宋体"/>
        <family val="3"/>
        <charset val="134"/>
      </rPr>
      <t>米，堡坎</t>
    </r>
    <r>
      <rPr>
        <sz val="8"/>
        <rFont val="Times New Roman"/>
        <family val="1"/>
      </rPr>
      <t>542</t>
    </r>
    <r>
      <rPr>
        <sz val="8"/>
        <rFont val="宋体"/>
        <family val="3"/>
        <charset val="134"/>
      </rPr>
      <t>元</t>
    </r>
    <r>
      <rPr>
        <sz val="8"/>
        <rFont val="Times New Roman"/>
        <family val="1"/>
      </rPr>
      <t>/</t>
    </r>
    <r>
      <rPr>
        <sz val="8"/>
        <rFont val="宋体"/>
        <family val="3"/>
        <charset val="134"/>
      </rPr>
      <t>立方米，土方清运</t>
    </r>
    <r>
      <rPr>
        <sz val="8"/>
        <rFont val="Times New Roman"/>
        <family val="1"/>
      </rPr>
      <t>26/</t>
    </r>
    <r>
      <rPr>
        <sz val="8"/>
        <rFont val="宋体"/>
        <family val="3"/>
        <charset val="134"/>
      </rPr>
      <t>立方米，</t>
    </r>
  </si>
  <si>
    <r>
      <rPr>
        <sz val="9"/>
        <rFont val="宋体"/>
        <family val="3"/>
        <charset val="134"/>
      </rPr>
      <t>实施该项目后，改善我村群众道路安全问题，带动群众</t>
    </r>
    <r>
      <rPr>
        <sz val="9"/>
        <rFont val="Times New Roman"/>
        <family val="1"/>
      </rPr>
      <t>8</t>
    </r>
    <r>
      <rPr>
        <sz val="9"/>
        <rFont val="宋体"/>
        <family val="3"/>
        <charset val="134"/>
      </rPr>
      <t>人参与务工</t>
    </r>
  </si>
  <si>
    <r>
      <rPr>
        <sz val="9"/>
        <rFont val="宋体"/>
        <family val="3"/>
        <charset val="134"/>
      </rPr>
      <t>县溪镇地宅包里村</t>
    </r>
  </si>
  <si>
    <r>
      <rPr>
        <sz val="9"/>
        <rFont val="宋体"/>
        <family val="3"/>
        <charset val="134"/>
      </rPr>
      <t>平板桥建设</t>
    </r>
  </si>
  <si>
    <r>
      <rPr>
        <sz val="9"/>
        <rFont val="宋体"/>
        <family val="3"/>
        <charset val="134"/>
      </rPr>
      <t>坪潮村王家山口、对门溪、塘冲口</t>
    </r>
    <r>
      <rPr>
        <sz val="9"/>
        <rFont val="Times New Roman"/>
        <family val="1"/>
      </rPr>
      <t>3</t>
    </r>
    <r>
      <rPr>
        <sz val="9"/>
        <rFont val="宋体"/>
        <family val="3"/>
        <charset val="134"/>
      </rPr>
      <t>座农业生产平板桥</t>
    </r>
  </si>
  <si>
    <r>
      <rPr>
        <sz val="9"/>
        <rFont val="Times New Roman"/>
        <family val="1"/>
      </rPr>
      <t>2</t>
    </r>
    <r>
      <rPr>
        <sz val="9"/>
        <rFont val="宋体"/>
        <family val="3"/>
        <charset val="134"/>
      </rPr>
      <t>万元</t>
    </r>
    <r>
      <rPr>
        <sz val="9"/>
        <rFont val="Times New Roman"/>
        <family val="1"/>
      </rPr>
      <t>/</t>
    </r>
    <r>
      <rPr>
        <sz val="9"/>
        <rFont val="宋体"/>
        <family val="3"/>
        <charset val="134"/>
      </rPr>
      <t>座</t>
    </r>
  </si>
  <si>
    <t>减少农田抛荒，增加脱贫人口收入，提高农业机械化生产</t>
  </si>
  <si>
    <r>
      <rPr>
        <sz val="9"/>
        <rFont val="宋体"/>
        <family val="3"/>
        <charset val="134"/>
      </rPr>
      <t>县溪镇镇江村道路硬化</t>
    </r>
    <r>
      <rPr>
        <sz val="9"/>
        <rFont val="Times New Roman"/>
        <family val="1"/>
      </rPr>
      <t>500</t>
    </r>
    <r>
      <rPr>
        <sz val="9"/>
        <rFont val="宋体"/>
        <family val="3"/>
        <charset val="134"/>
      </rPr>
      <t>米</t>
    </r>
  </si>
  <si>
    <r>
      <rPr>
        <sz val="9"/>
        <rFont val="宋体"/>
        <family val="3"/>
        <charset val="134"/>
      </rPr>
      <t>镇江村</t>
    </r>
  </si>
  <si>
    <r>
      <rPr>
        <sz val="9"/>
        <rFont val="宋体"/>
        <family val="3"/>
        <charset val="134"/>
      </rPr>
      <t>实施该项目后，惠及我村群众</t>
    </r>
    <r>
      <rPr>
        <sz val="9"/>
        <rFont val="Times New Roman"/>
        <family val="1"/>
      </rPr>
      <t>800</t>
    </r>
    <r>
      <rPr>
        <sz val="9"/>
        <rFont val="宋体"/>
        <family val="3"/>
        <charset val="134"/>
      </rPr>
      <t>多人出行，带动群众多人务工增加收入</t>
    </r>
  </si>
  <si>
    <r>
      <rPr>
        <sz val="9"/>
        <rFont val="宋体"/>
        <family val="3"/>
        <charset val="134"/>
      </rPr>
      <t>县溪镇镇江村</t>
    </r>
  </si>
  <si>
    <r>
      <rPr>
        <sz val="9"/>
        <rFont val="宋体"/>
        <family val="3"/>
        <charset val="134"/>
      </rPr>
      <t>五组黄门冲水渠建设</t>
    </r>
    <r>
      <rPr>
        <sz val="9"/>
        <rFont val="Times New Roman"/>
        <family val="1"/>
      </rPr>
      <t>300</t>
    </r>
    <r>
      <rPr>
        <sz val="9"/>
        <rFont val="宋体"/>
        <family val="3"/>
        <charset val="134"/>
      </rPr>
      <t>米</t>
    </r>
  </si>
  <si>
    <r>
      <rPr>
        <sz val="9"/>
        <rFont val="Times New Roman"/>
        <family val="1"/>
      </rPr>
      <t>120</t>
    </r>
    <r>
      <rPr>
        <sz val="9"/>
        <rFont val="宋体"/>
        <family val="3"/>
        <charset val="134"/>
      </rPr>
      <t>元</t>
    </r>
    <r>
      <rPr>
        <sz val="9"/>
        <rFont val="Times New Roman"/>
        <family val="1"/>
      </rPr>
      <t>/</t>
    </r>
    <r>
      <rPr>
        <sz val="9"/>
        <rFont val="宋体"/>
        <family val="3"/>
        <charset val="134"/>
      </rPr>
      <t>米</t>
    </r>
  </si>
  <si>
    <r>
      <rPr>
        <sz val="9"/>
        <rFont val="宋体"/>
        <family val="3"/>
        <charset val="134"/>
      </rPr>
      <t>改善农田生产条件，帮助农户增产增收，带动群众</t>
    </r>
    <r>
      <rPr>
        <sz val="9"/>
        <rFont val="Times New Roman"/>
        <family val="1"/>
      </rPr>
      <t>10</t>
    </r>
    <r>
      <rPr>
        <sz val="9"/>
        <rFont val="宋体"/>
        <family val="3"/>
        <charset val="134"/>
      </rPr>
      <t>人务工</t>
    </r>
  </si>
  <si>
    <r>
      <rPr>
        <sz val="9"/>
        <rFont val="宋体"/>
        <family val="3"/>
        <charset val="134"/>
      </rPr>
      <t>场地硬化面积约</t>
    </r>
    <r>
      <rPr>
        <sz val="9"/>
        <rFont val="Times New Roman"/>
        <family val="1"/>
      </rPr>
      <t>500</t>
    </r>
    <r>
      <rPr>
        <sz val="9"/>
        <rFont val="宋体"/>
        <family val="3"/>
        <charset val="134"/>
      </rPr>
      <t>余平方米</t>
    </r>
  </si>
  <si>
    <r>
      <rPr>
        <sz val="9"/>
        <rFont val="宋体"/>
        <family val="3"/>
        <charset val="134"/>
      </rPr>
      <t>实施该项目能改善我村生产生活条件问题，带动群众</t>
    </r>
    <r>
      <rPr>
        <sz val="9"/>
        <rFont val="Times New Roman"/>
        <family val="1"/>
      </rPr>
      <t>8</t>
    </r>
    <r>
      <rPr>
        <sz val="9"/>
        <rFont val="宋体"/>
        <family val="3"/>
        <charset val="134"/>
      </rPr>
      <t>人参与务工</t>
    </r>
  </si>
  <si>
    <r>
      <rPr>
        <sz val="9"/>
        <rFont val="宋体"/>
        <family val="3"/>
        <charset val="134"/>
      </rPr>
      <t>牙屯堡镇团头村</t>
    </r>
  </si>
  <si>
    <t>森林防火线维护</t>
  </si>
  <si>
    <r>
      <rPr>
        <sz val="9"/>
        <rFont val="宋体"/>
        <family val="3"/>
        <charset val="134"/>
      </rPr>
      <t>将林场辖区内的</t>
    </r>
    <r>
      <rPr>
        <sz val="9"/>
        <rFont val="Times New Roman"/>
        <family val="1"/>
      </rPr>
      <t>20</t>
    </r>
    <r>
      <rPr>
        <sz val="9"/>
        <rFont val="宋体"/>
        <family val="3"/>
        <charset val="134"/>
      </rPr>
      <t>公里森林防火线进行铲修，全面清除伸进防火线内的影响防护功能林木枝丫、灌木、扎草。</t>
    </r>
  </si>
  <si>
    <t>地连国有林场</t>
  </si>
  <si>
    <t>林场辖区</t>
  </si>
  <si>
    <r>
      <rPr>
        <sz val="9"/>
        <rFont val="Times New Roman"/>
        <family val="1"/>
      </rPr>
      <t>8500</t>
    </r>
    <r>
      <rPr>
        <sz val="9"/>
        <rFont val="宋体"/>
        <family val="3"/>
        <charset val="134"/>
      </rPr>
      <t>元</t>
    </r>
    <r>
      <rPr>
        <sz val="9"/>
        <rFont val="Times New Roman"/>
        <family val="1"/>
      </rPr>
      <t>/</t>
    </r>
    <r>
      <rPr>
        <sz val="9"/>
        <rFont val="宋体"/>
        <family val="3"/>
        <charset val="134"/>
      </rPr>
      <t>公里</t>
    </r>
  </si>
  <si>
    <r>
      <rPr>
        <sz val="9"/>
        <rFont val="Times New Roman"/>
        <family val="1"/>
      </rPr>
      <t>2021</t>
    </r>
    <r>
      <rPr>
        <sz val="9"/>
        <rFont val="宋体"/>
        <family val="3"/>
        <charset val="134"/>
      </rPr>
      <t>年完成森林防火线维护，改善森林防火基础设施条件，提升森林防火线的防护功能，确保生态安全</t>
    </r>
  </si>
  <si>
    <t>县地连国有林场</t>
  </si>
  <si>
    <t>道路扩宽硬化</t>
  </si>
  <si>
    <r>
      <rPr>
        <sz val="9"/>
        <rFont val="宋体"/>
        <family val="3"/>
        <charset val="134"/>
      </rPr>
      <t>将进坪溪冲工区的</t>
    </r>
    <r>
      <rPr>
        <sz val="9"/>
        <rFont val="Times New Roman"/>
        <family val="1"/>
      </rPr>
      <t>50</t>
    </r>
    <r>
      <rPr>
        <sz val="9"/>
        <rFont val="宋体"/>
        <family val="3"/>
        <charset val="134"/>
      </rPr>
      <t>米坑洼道路进行扩宽、砌保坎和路面硬化。</t>
    </r>
  </si>
  <si>
    <t>坪溪冲工区</t>
  </si>
  <si>
    <r>
      <rPr>
        <sz val="9"/>
        <rFont val="Times New Roman"/>
        <family val="1"/>
      </rPr>
      <t>800</t>
    </r>
    <r>
      <rPr>
        <sz val="9"/>
        <rFont val="宋体"/>
        <family val="3"/>
        <charset val="134"/>
      </rPr>
      <t>元</t>
    </r>
    <r>
      <rPr>
        <sz val="9"/>
        <rFont val="Times New Roman"/>
        <family val="1"/>
      </rPr>
      <t>/</t>
    </r>
    <r>
      <rPr>
        <sz val="9"/>
        <rFont val="宋体"/>
        <family val="3"/>
        <charset val="134"/>
      </rPr>
      <t>米</t>
    </r>
  </si>
  <si>
    <r>
      <rPr>
        <sz val="9"/>
        <rFont val="Times New Roman"/>
        <family val="1"/>
      </rPr>
      <t>2021</t>
    </r>
    <r>
      <rPr>
        <sz val="9"/>
        <rFont val="宋体"/>
        <family val="3"/>
        <charset val="134"/>
      </rPr>
      <t>年完成道路扩宽和路面硬化，改善职工生产生活条件，有效维护生态安全</t>
    </r>
  </si>
  <si>
    <t>地面平整硬化</t>
  </si>
  <si>
    <r>
      <rPr>
        <sz val="9"/>
        <rFont val="宋体"/>
        <family val="3"/>
        <charset val="134"/>
      </rPr>
      <t>将长塘工区的危房拆除，</t>
    </r>
    <r>
      <rPr>
        <sz val="9"/>
        <rFont val="Times New Roman"/>
        <family val="1"/>
      </rPr>
      <t>120</t>
    </r>
    <r>
      <rPr>
        <sz val="9"/>
        <rFont val="宋体"/>
        <family val="3"/>
        <charset val="134"/>
      </rPr>
      <t>平方米地面平整和硬化。</t>
    </r>
  </si>
  <si>
    <t>长塘工区</t>
  </si>
  <si>
    <r>
      <rPr>
        <sz val="9"/>
        <rFont val="Times New Roman"/>
        <family val="1"/>
      </rPr>
      <t>500</t>
    </r>
    <r>
      <rPr>
        <sz val="9"/>
        <rFont val="宋体"/>
        <family val="3"/>
        <charset val="134"/>
      </rPr>
      <t>元</t>
    </r>
    <r>
      <rPr>
        <sz val="9"/>
        <rFont val="Times New Roman"/>
        <family val="1"/>
      </rPr>
      <t>/</t>
    </r>
    <r>
      <rPr>
        <sz val="9"/>
        <rFont val="宋体"/>
        <family val="3"/>
        <charset val="134"/>
      </rPr>
      <t>米</t>
    </r>
  </si>
  <si>
    <r>
      <rPr>
        <sz val="9"/>
        <rFont val="Times New Roman"/>
        <family val="1"/>
      </rPr>
      <t>2021</t>
    </r>
    <r>
      <rPr>
        <sz val="9"/>
        <rFont val="宋体"/>
        <family val="3"/>
        <charset val="134"/>
      </rPr>
      <t>年完成危房拆除、地面平整和硬化。改善职工生产生活条件，有效维护生态安全</t>
    </r>
  </si>
  <si>
    <t>道路建设</t>
  </si>
  <si>
    <r>
      <rPr>
        <sz val="9"/>
        <rFont val="宋体"/>
        <family val="3"/>
        <charset val="134"/>
      </rPr>
      <t>万佛山镇官团村官团组道路建设约</t>
    </r>
    <r>
      <rPr>
        <sz val="9"/>
        <rFont val="Times New Roman"/>
        <family val="1"/>
      </rPr>
      <t>400</t>
    </r>
    <r>
      <rPr>
        <sz val="9"/>
        <rFont val="宋体"/>
        <family val="3"/>
        <charset val="134"/>
      </rPr>
      <t>平方米</t>
    </r>
  </si>
  <si>
    <t>官团村</t>
  </si>
  <si>
    <r>
      <rPr>
        <sz val="9"/>
        <rFont val="宋体"/>
        <family val="3"/>
        <charset val="134"/>
      </rPr>
      <t>约</t>
    </r>
    <r>
      <rPr>
        <sz val="9"/>
        <rFont val="Times New Roman"/>
        <family val="1"/>
      </rPr>
      <t>130</t>
    </r>
    <r>
      <rPr>
        <sz val="9"/>
        <rFont val="宋体"/>
        <family val="3"/>
        <charset val="134"/>
      </rPr>
      <t>元</t>
    </r>
    <r>
      <rPr>
        <sz val="9"/>
        <rFont val="Times New Roman"/>
        <family val="1"/>
      </rPr>
      <t>/</t>
    </r>
    <r>
      <rPr>
        <sz val="9"/>
        <rFont val="宋体"/>
        <family val="3"/>
        <charset val="134"/>
      </rPr>
      <t>平方米</t>
    </r>
  </si>
  <si>
    <r>
      <rPr>
        <sz val="9"/>
        <rFont val="宋体"/>
        <family val="3"/>
        <charset val="134"/>
      </rPr>
      <t>实施该项目后，惠及我村群众</t>
    </r>
    <r>
      <rPr>
        <sz val="9"/>
        <rFont val="Times New Roman"/>
        <family val="1"/>
      </rPr>
      <t>500</t>
    </r>
    <r>
      <rPr>
        <sz val="9"/>
        <rFont val="宋体"/>
        <family val="3"/>
        <charset val="134"/>
      </rPr>
      <t>多人出行，改善生产生活，带动群众多人务工增加收入</t>
    </r>
  </si>
  <si>
    <t>县民政局</t>
  </si>
  <si>
    <t>老区办</t>
  </si>
  <si>
    <t>以工代赈项目</t>
  </si>
  <si>
    <t>县溪镇棉花坪村同古农田灌溉水渠建设工程</t>
  </si>
  <si>
    <r>
      <rPr>
        <sz val="9"/>
        <rFont val="宋体"/>
        <family val="3"/>
        <charset val="134"/>
      </rPr>
      <t>新修高</t>
    </r>
    <r>
      <rPr>
        <sz val="9"/>
        <rFont val="Times New Roman"/>
        <family val="1"/>
      </rPr>
      <t>1.5</t>
    </r>
    <r>
      <rPr>
        <sz val="9"/>
        <rFont val="宋体"/>
        <family val="3"/>
        <charset val="134"/>
      </rPr>
      <t>米，宽</t>
    </r>
    <r>
      <rPr>
        <sz val="9"/>
        <rFont val="Times New Roman"/>
        <family val="1"/>
      </rPr>
      <t>8</t>
    </r>
    <r>
      <rPr>
        <sz val="9"/>
        <rFont val="宋体"/>
        <family val="3"/>
        <charset val="134"/>
      </rPr>
      <t>米拦河坝一座；</t>
    </r>
    <r>
      <rPr>
        <sz val="9"/>
        <rFont val="Times New Roman"/>
        <family val="1"/>
      </rPr>
      <t>2000</t>
    </r>
    <r>
      <rPr>
        <sz val="9"/>
        <rFont val="宋体"/>
        <family val="3"/>
        <charset val="134"/>
      </rPr>
      <t>米</t>
    </r>
    <r>
      <rPr>
        <sz val="9"/>
        <rFont val="Times New Roman"/>
        <family val="1"/>
      </rPr>
      <t>40×40</t>
    </r>
    <r>
      <rPr>
        <sz val="9"/>
        <rFont val="宋体"/>
        <family val="3"/>
        <charset val="134"/>
      </rPr>
      <t>灌溉水渠一条。</t>
    </r>
  </si>
  <si>
    <r>
      <rPr>
        <sz val="9"/>
        <rFont val="Times New Roman"/>
        <family val="1"/>
      </rPr>
      <t>165</t>
    </r>
    <r>
      <rPr>
        <sz val="9"/>
        <rFont val="宋体"/>
        <family val="3"/>
        <charset val="134"/>
      </rPr>
      <t>元</t>
    </r>
    <r>
      <rPr>
        <sz val="9"/>
        <rFont val="Times New Roman"/>
        <family val="1"/>
      </rPr>
      <t>/</t>
    </r>
    <r>
      <rPr>
        <sz val="9"/>
        <rFont val="宋体"/>
        <family val="3"/>
        <charset val="134"/>
      </rPr>
      <t>米</t>
    </r>
  </si>
  <si>
    <r>
      <rPr>
        <sz val="9"/>
        <rFont val="宋体"/>
        <family val="3"/>
        <charset val="134"/>
      </rPr>
      <t>项目实施后，解决</t>
    </r>
    <r>
      <rPr>
        <sz val="9"/>
        <rFont val="Times New Roman"/>
        <family val="1"/>
      </rPr>
      <t>90</t>
    </r>
    <r>
      <rPr>
        <sz val="9"/>
        <rFont val="宋体"/>
        <family val="3"/>
        <charset val="134"/>
      </rPr>
      <t>余亩农田灌溉问题，帮助农户增产增收，受益农户</t>
    </r>
    <r>
      <rPr>
        <sz val="9"/>
        <rFont val="Times New Roman"/>
        <family val="1"/>
      </rPr>
      <t>110</t>
    </r>
    <r>
      <rPr>
        <sz val="9"/>
        <rFont val="宋体"/>
        <family val="3"/>
        <charset val="134"/>
      </rPr>
      <t>户</t>
    </r>
    <r>
      <rPr>
        <sz val="9"/>
        <rFont val="Times New Roman"/>
        <family val="1"/>
      </rPr>
      <t>400</t>
    </r>
    <r>
      <rPr>
        <sz val="9"/>
        <rFont val="宋体"/>
        <family val="3"/>
        <charset val="134"/>
      </rPr>
      <t>余人。</t>
    </r>
  </si>
  <si>
    <r>
      <rPr>
        <sz val="9"/>
        <rFont val="Times New Roman"/>
        <family val="1"/>
      </rPr>
      <t>2021</t>
    </r>
    <r>
      <rPr>
        <sz val="9"/>
        <rFont val="宋体"/>
        <family val="3"/>
        <charset val="134"/>
      </rPr>
      <t>年</t>
    </r>
    <r>
      <rPr>
        <sz val="9"/>
        <rFont val="Times New Roman"/>
        <family val="1"/>
      </rPr>
      <t>1</t>
    </r>
    <r>
      <rPr>
        <sz val="9"/>
        <rFont val="宋体"/>
        <family val="3"/>
        <charset val="134"/>
      </rPr>
      <t>月</t>
    </r>
  </si>
  <si>
    <r>
      <rPr>
        <sz val="9"/>
        <rFont val="Times New Roman"/>
        <family val="1"/>
      </rPr>
      <t>2021</t>
    </r>
    <r>
      <rPr>
        <sz val="9"/>
        <rFont val="宋体"/>
        <family val="3"/>
        <charset val="134"/>
      </rPr>
      <t>年</t>
    </r>
    <r>
      <rPr>
        <sz val="9"/>
        <rFont val="Times New Roman"/>
        <family val="1"/>
      </rPr>
      <t>4</t>
    </r>
    <r>
      <rPr>
        <sz val="9"/>
        <rFont val="宋体"/>
        <family val="3"/>
        <charset val="134"/>
      </rPr>
      <t>月</t>
    </r>
  </si>
  <si>
    <t>县发改局</t>
  </si>
  <si>
    <t>以工代赈办</t>
  </si>
  <si>
    <t>双江镇竹塘村农田机耕道路建设工程</t>
  </si>
  <si>
    <r>
      <rPr>
        <sz val="9"/>
        <color theme="1"/>
        <rFont val="宋体"/>
        <family val="3"/>
        <charset val="134"/>
      </rPr>
      <t>新建机耕道</t>
    </r>
    <r>
      <rPr>
        <sz val="9"/>
        <color theme="1"/>
        <rFont val="Times New Roman"/>
        <family val="1"/>
      </rPr>
      <t>160</t>
    </r>
    <r>
      <rPr>
        <sz val="9"/>
        <color theme="1"/>
        <rFont val="宋体"/>
        <family val="3"/>
        <charset val="134"/>
      </rPr>
      <t>米，挡土墙</t>
    </r>
    <r>
      <rPr>
        <sz val="9"/>
        <color theme="1"/>
        <rFont val="Times New Roman"/>
        <family val="1"/>
      </rPr>
      <t>162</t>
    </r>
    <r>
      <rPr>
        <sz val="9"/>
        <color theme="1"/>
        <rFont val="宋体"/>
        <family val="3"/>
        <charset val="134"/>
      </rPr>
      <t>米，水渠</t>
    </r>
    <r>
      <rPr>
        <sz val="9"/>
        <color theme="1"/>
        <rFont val="Times New Roman"/>
        <family val="1"/>
      </rPr>
      <t>137</t>
    </r>
    <r>
      <rPr>
        <sz val="9"/>
        <color theme="1"/>
        <rFont val="宋体"/>
        <family val="3"/>
        <charset val="134"/>
      </rPr>
      <t>米。</t>
    </r>
  </si>
  <si>
    <r>
      <rPr>
        <sz val="9"/>
        <rFont val="Times New Roman"/>
        <family val="1"/>
      </rPr>
      <t>110</t>
    </r>
    <r>
      <rPr>
        <sz val="9"/>
        <rFont val="宋体"/>
        <family val="3"/>
        <charset val="134"/>
      </rPr>
      <t>元</t>
    </r>
    <r>
      <rPr>
        <sz val="9"/>
        <rFont val="Times New Roman"/>
        <family val="1"/>
      </rPr>
      <t>/</t>
    </r>
    <r>
      <rPr>
        <sz val="9"/>
        <rFont val="宋体"/>
        <family val="3"/>
        <charset val="134"/>
      </rPr>
      <t>米</t>
    </r>
  </si>
  <si>
    <r>
      <rPr>
        <sz val="9"/>
        <color theme="1"/>
        <rFont val="宋体"/>
        <family val="3"/>
        <charset val="134"/>
      </rPr>
      <t>项目实施后，解决</t>
    </r>
    <r>
      <rPr>
        <sz val="9"/>
        <color theme="1"/>
        <rFont val="Times New Roman"/>
        <family val="1"/>
      </rPr>
      <t>137</t>
    </r>
    <r>
      <rPr>
        <sz val="9"/>
        <color theme="1"/>
        <rFont val="宋体"/>
        <family val="3"/>
        <charset val="134"/>
      </rPr>
      <t>亩农田生产道路通行问题，帮助农户增产增收，受益农户</t>
    </r>
    <r>
      <rPr>
        <sz val="9"/>
        <color theme="1"/>
        <rFont val="Times New Roman"/>
        <family val="1"/>
      </rPr>
      <t>30</t>
    </r>
    <r>
      <rPr>
        <sz val="9"/>
        <color theme="1"/>
        <rFont val="宋体"/>
        <family val="3"/>
        <charset val="134"/>
      </rPr>
      <t>户</t>
    </r>
    <r>
      <rPr>
        <sz val="9"/>
        <color theme="1"/>
        <rFont val="Times New Roman"/>
        <family val="1"/>
      </rPr>
      <t>125</t>
    </r>
    <r>
      <rPr>
        <sz val="9"/>
        <color theme="1"/>
        <rFont val="宋体"/>
        <family val="3"/>
        <charset val="134"/>
      </rPr>
      <t>余人。</t>
    </r>
  </si>
  <si>
    <r>
      <rPr>
        <sz val="9"/>
        <rFont val="Times New Roman"/>
        <family val="1"/>
      </rPr>
      <t>2021</t>
    </r>
    <r>
      <rPr>
        <sz val="9"/>
        <rFont val="宋体"/>
        <family val="3"/>
        <charset val="134"/>
      </rPr>
      <t>年</t>
    </r>
    <r>
      <rPr>
        <sz val="9"/>
        <rFont val="Times New Roman"/>
        <family val="1"/>
      </rPr>
      <t>2</t>
    </r>
    <r>
      <rPr>
        <sz val="9"/>
        <rFont val="宋体"/>
        <family val="3"/>
        <charset val="134"/>
      </rPr>
      <t>月</t>
    </r>
  </si>
  <si>
    <t>万佛山镇五一村桥头口道路硬化建设工程</t>
  </si>
  <si>
    <r>
      <rPr>
        <sz val="9"/>
        <color theme="1"/>
        <rFont val="宋体"/>
        <family val="3"/>
        <charset val="134"/>
      </rPr>
      <t>新建入组道路硬化长</t>
    </r>
    <r>
      <rPr>
        <sz val="9"/>
        <color theme="1"/>
        <rFont val="Times New Roman"/>
        <family val="1"/>
      </rPr>
      <t>500</t>
    </r>
    <r>
      <rPr>
        <sz val="9"/>
        <color theme="1"/>
        <rFont val="宋体"/>
        <family val="3"/>
        <charset val="134"/>
      </rPr>
      <t>米，宽</t>
    </r>
    <r>
      <rPr>
        <sz val="9"/>
        <color theme="1"/>
        <rFont val="Times New Roman"/>
        <family val="1"/>
      </rPr>
      <t>3</t>
    </r>
    <r>
      <rPr>
        <sz val="9"/>
        <color theme="1"/>
        <rFont val="宋体"/>
        <family val="3"/>
        <charset val="134"/>
      </rPr>
      <t>米</t>
    </r>
  </si>
  <si>
    <t>五一村</t>
  </si>
  <si>
    <r>
      <rPr>
        <sz val="9"/>
        <rFont val="Times New Roman"/>
        <family val="1"/>
      </rPr>
      <t>340</t>
    </r>
    <r>
      <rPr>
        <sz val="9"/>
        <rFont val="宋体"/>
        <family val="3"/>
        <charset val="134"/>
      </rPr>
      <t>元</t>
    </r>
    <r>
      <rPr>
        <sz val="9"/>
        <rFont val="Times New Roman"/>
        <family val="1"/>
      </rPr>
      <t>/</t>
    </r>
    <r>
      <rPr>
        <sz val="9"/>
        <rFont val="宋体"/>
        <family val="3"/>
        <charset val="134"/>
      </rPr>
      <t>米</t>
    </r>
  </si>
  <si>
    <r>
      <rPr>
        <sz val="9"/>
        <color theme="1"/>
        <rFont val="宋体"/>
        <family val="3"/>
        <charset val="134"/>
      </rPr>
      <t>项目实施后，解决</t>
    </r>
    <r>
      <rPr>
        <sz val="9"/>
        <color theme="1"/>
        <rFont val="Times New Roman"/>
        <family val="1"/>
      </rPr>
      <t>45</t>
    </r>
    <r>
      <rPr>
        <sz val="9"/>
        <color theme="1"/>
        <rFont val="宋体"/>
        <family val="3"/>
        <charset val="134"/>
      </rPr>
      <t>户</t>
    </r>
    <r>
      <rPr>
        <sz val="9"/>
        <color theme="1"/>
        <rFont val="Times New Roman"/>
        <family val="1"/>
      </rPr>
      <t>173</t>
    </r>
    <r>
      <rPr>
        <sz val="9"/>
        <color theme="1"/>
        <rFont val="宋体"/>
        <family val="3"/>
        <charset val="134"/>
      </rPr>
      <t>人生产生活出行及物资运输问题。</t>
    </r>
  </si>
  <si>
    <t>菁芜洲镇龙坪村长佳寨桥梁建设工程</t>
  </si>
  <si>
    <r>
      <rPr>
        <sz val="9"/>
        <color theme="1"/>
        <rFont val="宋体"/>
        <family val="3"/>
        <charset val="134"/>
      </rPr>
      <t>改扩</t>
    </r>
    <r>
      <rPr>
        <sz val="9"/>
        <color theme="1"/>
        <rFont val="Times New Roman"/>
        <family val="1"/>
      </rPr>
      <t>8</t>
    </r>
    <r>
      <rPr>
        <sz val="9"/>
        <color theme="1"/>
        <rFont val="宋体"/>
        <family val="3"/>
        <charset val="134"/>
      </rPr>
      <t>米桥梁一座</t>
    </r>
  </si>
  <si>
    <t>龙坪村</t>
  </si>
  <si>
    <r>
      <rPr>
        <sz val="9"/>
        <rFont val="Times New Roman"/>
        <family val="1"/>
      </rPr>
      <t>1.8</t>
    </r>
    <r>
      <rPr>
        <sz val="9"/>
        <rFont val="宋体"/>
        <family val="3"/>
        <charset val="134"/>
      </rPr>
      <t>万</t>
    </r>
    <r>
      <rPr>
        <sz val="9"/>
        <rFont val="Times New Roman"/>
        <family val="1"/>
      </rPr>
      <t>/</t>
    </r>
    <r>
      <rPr>
        <sz val="9"/>
        <rFont val="宋体"/>
        <family val="3"/>
        <charset val="134"/>
      </rPr>
      <t>米</t>
    </r>
  </si>
  <si>
    <r>
      <rPr>
        <sz val="9"/>
        <color theme="1"/>
        <rFont val="宋体"/>
        <family val="3"/>
        <charset val="134"/>
      </rPr>
      <t>项目实施后，解决</t>
    </r>
    <r>
      <rPr>
        <sz val="9"/>
        <color theme="1"/>
        <rFont val="Times New Roman"/>
        <family val="1"/>
      </rPr>
      <t>80</t>
    </r>
    <r>
      <rPr>
        <sz val="9"/>
        <color theme="1"/>
        <rFont val="宋体"/>
        <family val="3"/>
        <charset val="134"/>
      </rPr>
      <t>户</t>
    </r>
    <r>
      <rPr>
        <sz val="9"/>
        <color theme="1"/>
        <rFont val="Times New Roman"/>
        <family val="1"/>
      </rPr>
      <t>320</t>
    </r>
    <r>
      <rPr>
        <sz val="9"/>
        <color theme="1"/>
        <rFont val="宋体"/>
        <family val="3"/>
        <charset val="134"/>
      </rPr>
      <t>人生产生活出行及物资运输安全问题。</t>
    </r>
  </si>
  <si>
    <r>
      <rPr>
        <sz val="9"/>
        <rFont val="Times New Roman"/>
        <family val="1"/>
      </rPr>
      <t>2021</t>
    </r>
    <r>
      <rPr>
        <sz val="9"/>
        <rFont val="宋体"/>
        <family val="3"/>
        <charset val="134"/>
      </rPr>
      <t>年</t>
    </r>
    <r>
      <rPr>
        <sz val="9"/>
        <rFont val="Times New Roman"/>
        <family val="1"/>
      </rPr>
      <t>3</t>
    </r>
    <r>
      <rPr>
        <sz val="9"/>
        <rFont val="宋体"/>
        <family val="3"/>
        <charset val="134"/>
      </rPr>
      <t>月</t>
    </r>
  </si>
  <si>
    <t>播阳镇新团村农田灌溉水渠建设工程</t>
  </si>
  <si>
    <r>
      <rPr>
        <sz val="9"/>
        <color theme="1"/>
        <rFont val="宋体"/>
        <family val="3"/>
        <charset val="134"/>
      </rPr>
      <t>新建高畦片农田水渠建设</t>
    </r>
    <r>
      <rPr>
        <sz val="9"/>
        <color theme="1"/>
        <rFont val="Times New Roman"/>
        <family val="1"/>
      </rPr>
      <t>1000</t>
    </r>
    <r>
      <rPr>
        <sz val="9"/>
        <color theme="1"/>
        <rFont val="宋体"/>
        <family val="3"/>
        <charset val="134"/>
      </rPr>
      <t>米及塘坝维修</t>
    </r>
    <r>
      <rPr>
        <sz val="9"/>
        <color theme="1"/>
        <rFont val="Times New Roman"/>
        <family val="1"/>
      </rPr>
      <t>4</t>
    </r>
    <r>
      <rPr>
        <sz val="9"/>
        <color theme="1"/>
        <rFont val="宋体"/>
        <family val="3"/>
        <charset val="134"/>
      </rPr>
      <t>亩。</t>
    </r>
  </si>
  <si>
    <t>新团村</t>
  </si>
  <si>
    <r>
      <rPr>
        <sz val="9"/>
        <rFont val="Times New Roman"/>
        <family val="1"/>
      </rPr>
      <t>1200</t>
    </r>
    <r>
      <rPr>
        <sz val="9"/>
        <rFont val="宋体"/>
        <family val="3"/>
        <charset val="134"/>
      </rPr>
      <t>元</t>
    </r>
    <r>
      <rPr>
        <sz val="9"/>
        <rFont val="Times New Roman"/>
        <family val="1"/>
      </rPr>
      <t>/</t>
    </r>
    <r>
      <rPr>
        <sz val="9"/>
        <rFont val="宋体"/>
        <family val="3"/>
        <charset val="134"/>
      </rPr>
      <t>米</t>
    </r>
  </si>
  <si>
    <r>
      <rPr>
        <sz val="9"/>
        <color theme="1"/>
        <rFont val="宋体"/>
        <family val="3"/>
        <charset val="134"/>
      </rPr>
      <t>项目实施后，解决</t>
    </r>
    <r>
      <rPr>
        <sz val="9"/>
        <color theme="1"/>
        <rFont val="Times New Roman"/>
        <family val="1"/>
      </rPr>
      <t>206</t>
    </r>
    <r>
      <rPr>
        <sz val="9"/>
        <color theme="1"/>
        <rFont val="宋体"/>
        <family val="3"/>
        <charset val="134"/>
      </rPr>
      <t>亩农田灌溉问题，帮助农户增产增收。受益人口</t>
    </r>
    <r>
      <rPr>
        <sz val="9"/>
        <color theme="1"/>
        <rFont val="Times New Roman"/>
        <family val="1"/>
      </rPr>
      <t>346</t>
    </r>
    <r>
      <rPr>
        <sz val="9"/>
        <color theme="1"/>
        <rFont val="宋体"/>
        <family val="3"/>
        <charset val="134"/>
      </rPr>
      <t>人</t>
    </r>
    <r>
      <rPr>
        <sz val="9"/>
        <color theme="1"/>
        <rFont val="Times New Roman"/>
        <family val="1"/>
      </rPr>
      <t>.</t>
    </r>
  </si>
  <si>
    <r>
      <rPr>
        <sz val="9"/>
        <rFont val="Times New Roman"/>
        <family val="1"/>
      </rPr>
      <t>2021</t>
    </r>
    <r>
      <rPr>
        <sz val="9"/>
        <rFont val="宋体"/>
        <family val="3"/>
        <charset val="134"/>
      </rPr>
      <t>年</t>
    </r>
    <r>
      <rPr>
        <sz val="9"/>
        <rFont val="Times New Roman"/>
        <family val="1"/>
      </rPr>
      <t>6</t>
    </r>
    <r>
      <rPr>
        <sz val="9"/>
        <rFont val="宋体"/>
        <family val="3"/>
        <charset val="134"/>
      </rPr>
      <t>月</t>
    </r>
  </si>
  <si>
    <t>牙屯堡镇文坡村百亩黄桃基地道路建设工程</t>
  </si>
  <si>
    <r>
      <rPr>
        <sz val="9"/>
        <color theme="1"/>
        <rFont val="宋体"/>
        <family val="3"/>
        <charset val="134"/>
      </rPr>
      <t>新建村级产业园黄桃基地采摘道路</t>
    </r>
    <r>
      <rPr>
        <sz val="9"/>
        <color theme="1"/>
        <rFont val="Times New Roman"/>
        <family val="1"/>
      </rPr>
      <t>2000</t>
    </r>
    <r>
      <rPr>
        <sz val="9"/>
        <color theme="1"/>
        <rFont val="宋体"/>
        <family val="3"/>
        <charset val="134"/>
      </rPr>
      <t>米。</t>
    </r>
  </si>
  <si>
    <t>文坡村</t>
  </si>
  <si>
    <r>
      <rPr>
        <sz val="9"/>
        <rFont val="Times New Roman"/>
        <family val="1"/>
      </rPr>
      <t>190</t>
    </r>
    <r>
      <rPr>
        <sz val="9"/>
        <rFont val="宋体"/>
        <family val="3"/>
        <charset val="134"/>
      </rPr>
      <t>元</t>
    </r>
    <r>
      <rPr>
        <sz val="9"/>
        <rFont val="Times New Roman"/>
        <family val="1"/>
      </rPr>
      <t>/</t>
    </r>
    <r>
      <rPr>
        <sz val="9"/>
        <rFont val="宋体"/>
        <family val="3"/>
        <charset val="134"/>
      </rPr>
      <t>米</t>
    </r>
  </si>
  <si>
    <r>
      <rPr>
        <sz val="9"/>
        <color theme="1"/>
        <rFont val="宋体"/>
        <family val="3"/>
        <charset val="134"/>
      </rPr>
      <t>项目实施后，解决</t>
    </r>
    <r>
      <rPr>
        <sz val="9"/>
        <color theme="1"/>
        <rFont val="Times New Roman"/>
        <family val="1"/>
      </rPr>
      <t>150</t>
    </r>
    <r>
      <rPr>
        <sz val="9"/>
        <color theme="1"/>
        <rFont val="宋体"/>
        <family val="3"/>
        <charset val="134"/>
      </rPr>
      <t>亩桃园基地物资运输通行问题，帮助村级产业园增产增收，受益人口</t>
    </r>
    <r>
      <rPr>
        <sz val="9"/>
        <color theme="1"/>
        <rFont val="Times New Roman"/>
        <family val="1"/>
      </rPr>
      <t>788</t>
    </r>
    <r>
      <rPr>
        <sz val="9"/>
        <color theme="1"/>
        <rFont val="宋体"/>
        <family val="3"/>
        <charset val="134"/>
      </rPr>
      <t>户</t>
    </r>
    <r>
      <rPr>
        <sz val="9"/>
        <color theme="1"/>
        <rFont val="Times New Roman"/>
        <family val="1"/>
      </rPr>
      <t>3192</t>
    </r>
    <r>
      <rPr>
        <sz val="9"/>
        <color theme="1"/>
        <rFont val="宋体"/>
        <family val="3"/>
        <charset val="134"/>
      </rPr>
      <t>人</t>
    </r>
    <r>
      <rPr>
        <sz val="9"/>
        <color theme="1"/>
        <rFont val="Times New Roman"/>
        <family val="1"/>
      </rPr>
      <t>.</t>
    </r>
  </si>
  <si>
    <t>双江镇向晖村农田灌溉水渠建设工程</t>
  </si>
  <si>
    <r>
      <rPr>
        <sz val="9"/>
        <color theme="1"/>
        <rFont val="宋体"/>
        <family val="3"/>
        <charset val="134"/>
      </rPr>
      <t>新建</t>
    </r>
    <r>
      <rPr>
        <sz val="9"/>
        <color theme="1"/>
        <rFont val="Times New Roman"/>
        <family val="1"/>
      </rPr>
      <t>30×30</t>
    </r>
    <r>
      <rPr>
        <sz val="9"/>
        <color theme="1"/>
        <rFont val="宋体"/>
        <family val="3"/>
        <charset val="134"/>
      </rPr>
      <t>农田灌溉水渠</t>
    </r>
    <r>
      <rPr>
        <sz val="9"/>
        <color theme="1"/>
        <rFont val="Times New Roman"/>
        <family val="1"/>
      </rPr>
      <t>1500</t>
    </r>
    <r>
      <rPr>
        <sz val="9"/>
        <color theme="1"/>
        <rFont val="宋体"/>
        <family val="3"/>
        <charset val="134"/>
      </rPr>
      <t>米。</t>
    </r>
  </si>
  <si>
    <t>向晖村</t>
  </si>
  <si>
    <r>
      <rPr>
        <sz val="9"/>
        <color theme="1"/>
        <rFont val="宋体"/>
        <family val="3"/>
        <charset val="134"/>
      </rPr>
      <t>项目实施后，解决</t>
    </r>
    <r>
      <rPr>
        <sz val="9"/>
        <color theme="1"/>
        <rFont val="Times New Roman"/>
        <family val="1"/>
      </rPr>
      <t>180</t>
    </r>
    <r>
      <rPr>
        <sz val="9"/>
        <color theme="1"/>
        <rFont val="宋体"/>
        <family val="3"/>
        <charset val="134"/>
      </rPr>
      <t>亩农田灌溉问题，帮助农户增产增收。受益人口</t>
    </r>
    <r>
      <rPr>
        <sz val="9"/>
        <color theme="1"/>
        <rFont val="Times New Roman"/>
        <family val="1"/>
      </rPr>
      <t>500</t>
    </r>
    <r>
      <rPr>
        <sz val="9"/>
        <color theme="1"/>
        <rFont val="宋体"/>
        <family val="3"/>
        <charset val="134"/>
      </rPr>
      <t>余人</t>
    </r>
    <r>
      <rPr>
        <sz val="9"/>
        <color theme="1"/>
        <rFont val="Times New Roman"/>
        <family val="1"/>
      </rPr>
      <t>.</t>
    </r>
  </si>
  <si>
    <t>道路加宽</t>
  </si>
  <si>
    <t>兵书阁村锅冲五组绕村道路加宽</t>
  </si>
  <si>
    <t>兵书阁村</t>
  </si>
  <si>
    <r>
      <rPr>
        <sz val="9"/>
        <rFont val="宋体"/>
        <family val="3"/>
        <charset val="134"/>
      </rPr>
      <t>该项目实施后，解决该村群众安全出行条件。</t>
    </r>
  </si>
  <si>
    <t>县溪镇兵书阁村</t>
  </si>
  <si>
    <r>
      <rPr>
        <sz val="9"/>
        <rFont val="宋体"/>
        <family val="3"/>
        <charset val="134"/>
      </rPr>
      <t>县溪镇兵书阁村肯溪老团寨道路堡坎维修工程清理塌方</t>
    </r>
    <r>
      <rPr>
        <sz val="9"/>
        <rFont val="Times New Roman"/>
        <family val="1"/>
      </rPr>
      <t>20</t>
    </r>
    <r>
      <rPr>
        <sz val="9"/>
        <rFont val="宋体"/>
        <family val="3"/>
        <charset val="134"/>
      </rPr>
      <t>立方米、新切片石墙</t>
    </r>
    <r>
      <rPr>
        <sz val="9"/>
        <rFont val="Times New Roman"/>
        <family val="1"/>
      </rPr>
      <t>24</t>
    </r>
    <r>
      <rPr>
        <sz val="9"/>
        <rFont val="宋体"/>
        <family val="3"/>
        <charset val="134"/>
      </rPr>
      <t>立方米</t>
    </r>
  </si>
  <si>
    <r>
      <rPr>
        <sz val="9"/>
        <rFont val="宋体"/>
        <family val="3"/>
        <charset val="134"/>
      </rPr>
      <t>堡坎约</t>
    </r>
    <r>
      <rPr>
        <sz val="9"/>
        <rFont val="Times New Roman"/>
        <family val="1"/>
      </rPr>
      <t>400</t>
    </r>
    <r>
      <rPr>
        <sz val="9"/>
        <rFont val="宋体"/>
        <family val="3"/>
        <charset val="134"/>
      </rPr>
      <t>元</t>
    </r>
    <r>
      <rPr>
        <sz val="9"/>
        <rFont val="Times New Roman"/>
        <family val="1"/>
      </rPr>
      <t>/</t>
    </r>
    <r>
      <rPr>
        <sz val="9"/>
        <rFont val="宋体"/>
        <family val="3"/>
        <charset val="134"/>
      </rPr>
      <t>立方、道路约</t>
    </r>
    <r>
      <rPr>
        <sz val="9"/>
        <rFont val="Times New Roman"/>
        <family val="1"/>
      </rPr>
      <t>130</t>
    </r>
    <r>
      <rPr>
        <sz val="9"/>
        <rFont val="宋体"/>
        <family val="3"/>
        <charset val="134"/>
      </rPr>
      <t>元</t>
    </r>
    <r>
      <rPr>
        <sz val="9"/>
        <rFont val="Times New Roman"/>
        <family val="1"/>
      </rPr>
      <t>/</t>
    </r>
    <r>
      <rPr>
        <sz val="9"/>
        <rFont val="宋体"/>
        <family val="3"/>
        <charset val="134"/>
      </rPr>
      <t>平方</t>
    </r>
  </si>
  <si>
    <r>
      <rPr>
        <sz val="9"/>
        <rFont val="宋体"/>
        <family val="3"/>
        <charset val="134"/>
      </rPr>
      <t>实施该项目改善我村群众生产条件问题。</t>
    </r>
  </si>
  <si>
    <t>农村人居环境
整治
（农村改厕）</t>
  </si>
  <si>
    <r>
      <rPr>
        <sz val="9"/>
        <rFont val="宋体"/>
        <family val="3"/>
        <charset val="134"/>
      </rPr>
      <t>农村厕所革命</t>
    </r>
  </si>
  <si>
    <r>
      <rPr>
        <sz val="9"/>
        <rFont val="宋体"/>
        <family val="3"/>
        <charset val="134"/>
      </rPr>
      <t>年度改（新）建</t>
    </r>
    <r>
      <rPr>
        <sz val="9"/>
        <rFont val="Times New Roman"/>
        <family val="1"/>
      </rPr>
      <t>41</t>
    </r>
    <r>
      <rPr>
        <sz val="9"/>
        <rFont val="宋体"/>
        <family val="3"/>
        <charset val="134"/>
      </rPr>
      <t>座无害化卫生厕所</t>
    </r>
  </si>
  <si>
    <r>
      <rPr>
        <sz val="9"/>
        <rFont val="宋体"/>
        <family val="3"/>
        <charset val="134"/>
      </rPr>
      <t>整合资金安排</t>
    </r>
    <r>
      <rPr>
        <sz val="9"/>
        <rFont val="Times New Roman"/>
        <family val="1"/>
      </rPr>
      <t>2300</t>
    </r>
    <r>
      <rPr>
        <sz val="9"/>
        <rFont val="宋体"/>
        <family val="3"/>
        <charset val="134"/>
      </rPr>
      <t>元</t>
    </r>
    <r>
      <rPr>
        <sz val="9"/>
        <rFont val="Times New Roman"/>
        <family val="1"/>
      </rPr>
      <t>/</t>
    </r>
    <r>
      <rPr>
        <sz val="9"/>
        <rFont val="宋体"/>
        <family val="3"/>
        <charset val="134"/>
      </rPr>
      <t>座</t>
    </r>
  </si>
  <si>
    <r>
      <rPr>
        <sz val="9"/>
        <rFont val="宋体"/>
        <family val="3"/>
        <charset val="134"/>
      </rPr>
      <t>年度完成</t>
    </r>
    <r>
      <rPr>
        <sz val="9"/>
        <rFont val="Times New Roman"/>
        <family val="1"/>
      </rPr>
      <t>41</t>
    </r>
    <r>
      <rPr>
        <sz val="9"/>
        <rFont val="宋体"/>
        <family val="3"/>
        <charset val="134"/>
      </rPr>
      <t>户重点民生实施任务</t>
    </r>
  </si>
  <si>
    <r>
      <rPr>
        <sz val="9"/>
        <rFont val="宋体"/>
        <family val="3"/>
        <charset val="134"/>
      </rPr>
      <t>年度改（新）建</t>
    </r>
    <r>
      <rPr>
        <sz val="9"/>
        <rFont val="Times New Roman"/>
        <family val="1"/>
      </rPr>
      <t>165</t>
    </r>
    <r>
      <rPr>
        <sz val="9"/>
        <rFont val="宋体"/>
        <family val="3"/>
        <charset val="134"/>
      </rPr>
      <t>座无害化卫生厕所</t>
    </r>
  </si>
  <si>
    <r>
      <rPr>
        <sz val="9"/>
        <rFont val="宋体"/>
        <family val="3"/>
        <charset val="134"/>
      </rPr>
      <t>年度完成</t>
    </r>
    <r>
      <rPr>
        <sz val="9"/>
        <rFont val="Times New Roman"/>
        <family val="1"/>
      </rPr>
      <t>165</t>
    </r>
    <r>
      <rPr>
        <sz val="9"/>
        <rFont val="宋体"/>
        <family val="3"/>
        <charset val="134"/>
      </rPr>
      <t>户重点民生实施任务</t>
    </r>
  </si>
  <si>
    <r>
      <rPr>
        <sz val="9"/>
        <rFont val="宋体"/>
        <family val="3"/>
        <charset val="134"/>
      </rPr>
      <t>年度改（新）建</t>
    </r>
    <r>
      <rPr>
        <sz val="9"/>
        <rFont val="Times New Roman"/>
        <family val="1"/>
      </rPr>
      <t>69</t>
    </r>
    <r>
      <rPr>
        <sz val="9"/>
        <rFont val="宋体"/>
        <family val="3"/>
        <charset val="134"/>
      </rPr>
      <t>座无害化卫生厕所</t>
    </r>
  </si>
  <si>
    <r>
      <rPr>
        <sz val="9"/>
        <rFont val="宋体"/>
        <family val="3"/>
        <charset val="134"/>
      </rPr>
      <t>里勇村</t>
    </r>
  </si>
  <si>
    <r>
      <rPr>
        <sz val="9"/>
        <rFont val="宋体"/>
        <family val="3"/>
        <charset val="134"/>
      </rPr>
      <t>年度完成</t>
    </r>
    <r>
      <rPr>
        <sz val="9"/>
        <rFont val="Times New Roman"/>
        <family val="1"/>
      </rPr>
      <t>69</t>
    </r>
    <r>
      <rPr>
        <sz val="9"/>
        <rFont val="宋体"/>
        <family val="3"/>
        <charset val="134"/>
      </rPr>
      <t>户重点民生实施任务</t>
    </r>
  </si>
  <si>
    <r>
      <rPr>
        <sz val="9"/>
        <rFont val="宋体"/>
        <family val="3"/>
        <charset val="134"/>
      </rPr>
      <t>年度改（新）建</t>
    </r>
    <r>
      <rPr>
        <sz val="9"/>
        <rFont val="Times New Roman"/>
        <family val="1"/>
      </rPr>
      <t>198</t>
    </r>
    <r>
      <rPr>
        <sz val="9"/>
        <rFont val="宋体"/>
        <family val="3"/>
        <charset val="134"/>
      </rPr>
      <t>座无害化卫生厕所</t>
    </r>
  </si>
  <si>
    <r>
      <rPr>
        <sz val="9"/>
        <rFont val="宋体"/>
        <family val="3"/>
        <charset val="134"/>
      </rPr>
      <t>大坪村</t>
    </r>
  </si>
  <si>
    <r>
      <rPr>
        <sz val="9"/>
        <rFont val="宋体"/>
        <family val="3"/>
        <charset val="134"/>
      </rPr>
      <t>年度完成</t>
    </r>
    <r>
      <rPr>
        <sz val="9"/>
        <rFont val="Times New Roman"/>
        <family val="1"/>
      </rPr>
      <t>198</t>
    </r>
    <r>
      <rPr>
        <sz val="9"/>
        <rFont val="宋体"/>
        <family val="3"/>
        <charset val="134"/>
      </rPr>
      <t>户重点民生实施任务</t>
    </r>
  </si>
  <si>
    <r>
      <rPr>
        <sz val="9"/>
        <rFont val="宋体"/>
        <family val="3"/>
        <charset val="134"/>
      </rPr>
      <t>年度改（新）建</t>
    </r>
    <r>
      <rPr>
        <sz val="9"/>
        <rFont val="Times New Roman"/>
        <family val="1"/>
      </rPr>
      <t>100</t>
    </r>
    <r>
      <rPr>
        <sz val="9"/>
        <rFont val="宋体"/>
        <family val="3"/>
        <charset val="134"/>
      </rPr>
      <t>座无害化卫生厕所</t>
    </r>
  </si>
  <si>
    <r>
      <rPr>
        <sz val="9"/>
        <rFont val="宋体"/>
        <family val="3"/>
        <charset val="134"/>
      </rPr>
      <t>年度完成</t>
    </r>
    <r>
      <rPr>
        <sz val="9"/>
        <rFont val="Times New Roman"/>
        <family val="1"/>
      </rPr>
      <t>100</t>
    </r>
    <r>
      <rPr>
        <sz val="9"/>
        <rFont val="宋体"/>
        <family val="3"/>
        <charset val="134"/>
      </rPr>
      <t>户重点民生实施任务</t>
    </r>
  </si>
  <si>
    <r>
      <rPr>
        <sz val="9"/>
        <rFont val="宋体"/>
        <family val="3"/>
        <charset val="134"/>
      </rPr>
      <t>年度改（新）建</t>
    </r>
    <r>
      <rPr>
        <sz val="9"/>
        <rFont val="Times New Roman"/>
        <family val="1"/>
      </rPr>
      <t>212</t>
    </r>
    <r>
      <rPr>
        <sz val="9"/>
        <rFont val="宋体"/>
        <family val="3"/>
        <charset val="134"/>
      </rPr>
      <t>座无害化卫生厕所</t>
    </r>
  </si>
  <si>
    <r>
      <rPr>
        <sz val="9"/>
        <rFont val="宋体"/>
        <family val="3"/>
        <charset val="134"/>
      </rPr>
      <t>多星村</t>
    </r>
  </si>
  <si>
    <r>
      <rPr>
        <sz val="9"/>
        <rFont val="宋体"/>
        <family val="3"/>
        <charset val="134"/>
      </rPr>
      <t>年度完成</t>
    </r>
    <r>
      <rPr>
        <sz val="9"/>
        <rFont val="Times New Roman"/>
        <family val="1"/>
      </rPr>
      <t>212</t>
    </r>
    <r>
      <rPr>
        <sz val="9"/>
        <rFont val="宋体"/>
        <family val="3"/>
        <charset val="134"/>
      </rPr>
      <t>户重点民生实施任务</t>
    </r>
  </si>
  <si>
    <r>
      <rPr>
        <sz val="9"/>
        <rFont val="宋体"/>
        <family val="3"/>
        <charset val="134"/>
      </rPr>
      <t>年度改（新）建</t>
    </r>
    <r>
      <rPr>
        <sz val="9"/>
        <rFont val="Times New Roman"/>
        <family val="1"/>
      </rPr>
      <t>120</t>
    </r>
    <r>
      <rPr>
        <sz val="9"/>
        <rFont val="宋体"/>
        <family val="3"/>
        <charset val="134"/>
      </rPr>
      <t>座无害化卫生厕所</t>
    </r>
  </si>
  <si>
    <r>
      <rPr>
        <sz val="9"/>
        <rFont val="宋体"/>
        <family val="3"/>
        <charset val="134"/>
      </rPr>
      <t>年度完成</t>
    </r>
    <r>
      <rPr>
        <sz val="9"/>
        <rFont val="Times New Roman"/>
        <family val="1"/>
      </rPr>
      <t>120</t>
    </r>
    <r>
      <rPr>
        <sz val="9"/>
        <rFont val="宋体"/>
        <family val="3"/>
        <charset val="134"/>
      </rPr>
      <t>户重点民生实施任务</t>
    </r>
  </si>
  <si>
    <r>
      <rPr>
        <sz val="9"/>
        <rFont val="宋体"/>
        <family val="3"/>
        <charset val="134"/>
      </rPr>
      <t>年度改（新）建</t>
    </r>
    <r>
      <rPr>
        <sz val="9"/>
        <rFont val="Times New Roman"/>
        <family val="1"/>
      </rPr>
      <t>235</t>
    </r>
    <r>
      <rPr>
        <sz val="9"/>
        <rFont val="宋体"/>
        <family val="3"/>
        <charset val="134"/>
      </rPr>
      <t>座无害化卫生厕所</t>
    </r>
  </si>
  <si>
    <r>
      <rPr>
        <sz val="9"/>
        <rFont val="宋体"/>
        <family val="3"/>
        <charset val="134"/>
      </rPr>
      <t>文坡村</t>
    </r>
  </si>
  <si>
    <r>
      <rPr>
        <sz val="9"/>
        <rFont val="宋体"/>
        <family val="3"/>
        <charset val="134"/>
      </rPr>
      <t>年度完成</t>
    </r>
    <r>
      <rPr>
        <sz val="9"/>
        <rFont val="Times New Roman"/>
        <family val="1"/>
      </rPr>
      <t>235</t>
    </r>
    <r>
      <rPr>
        <sz val="9"/>
        <rFont val="宋体"/>
        <family val="3"/>
        <charset val="134"/>
      </rPr>
      <t>户重点民生实施任务</t>
    </r>
  </si>
  <si>
    <r>
      <rPr>
        <sz val="9"/>
        <rFont val="宋体"/>
        <family val="3"/>
        <charset val="134"/>
      </rPr>
      <t>年度改（新）建</t>
    </r>
    <r>
      <rPr>
        <sz val="9"/>
        <rFont val="Times New Roman"/>
        <family val="1"/>
      </rPr>
      <t>72</t>
    </r>
    <r>
      <rPr>
        <sz val="9"/>
        <rFont val="宋体"/>
        <family val="3"/>
        <charset val="134"/>
      </rPr>
      <t>座无害化卫生厕所</t>
    </r>
  </si>
  <si>
    <t>陇城镇</t>
  </si>
  <si>
    <r>
      <rPr>
        <sz val="9"/>
        <rFont val="宋体"/>
        <family val="3"/>
        <charset val="134"/>
      </rPr>
      <t>陇城村</t>
    </r>
  </si>
  <si>
    <r>
      <rPr>
        <sz val="9"/>
        <rFont val="宋体"/>
        <family val="3"/>
        <charset val="134"/>
      </rPr>
      <t>年度完成</t>
    </r>
    <r>
      <rPr>
        <sz val="9"/>
        <rFont val="Times New Roman"/>
        <family val="1"/>
      </rPr>
      <t>72</t>
    </r>
    <r>
      <rPr>
        <sz val="9"/>
        <rFont val="宋体"/>
        <family val="3"/>
        <charset val="134"/>
      </rPr>
      <t>户重点民生实施任务</t>
    </r>
  </si>
  <si>
    <r>
      <rPr>
        <sz val="9"/>
        <rFont val="宋体"/>
        <family val="3"/>
        <charset val="134"/>
      </rPr>
      <t>年度改（新）建</t>
    </r>
    <r>
      <rPr>
        <sz val="9"/>
        <rFont val="Times New Roman"/>
        <family val="1"/>
      </rPr>
      <t>119</t>
    </r>
    <r>
      <rPr>
        <sz val="9"/>
        <rFont val="宋体"/>
        <family val="3"/>
        <charset val="134"/>
      </rPr>
      <t>座无害化卫生厕所</t>
    </r>
  </si>
  <si>
    <r>
      <rPr>
        <sz val="9"/>
        <rFont val="宋体"/>
        <family val="3"/>
        <charset val="134"/>
      </rPr>
      <t>年度完成</t>
    </r>
    <r>
      <rPr>
        <sz val="9"/>
        <rFont val="Times New Roman"/>
        <family val="1"/>
      </rPr>
      <t>119</t>
    </r>
    <r>
      <rPr>
        <sz val="9"/>
        <rFont val="宋体"/>
        <family val="3"/>
        <charset val="134"/>
      </rPr>
      <t>户重点民生实施任务</t>
    </r>
  </si>
  <si>
    <r>
      <rPr>
        <sz val="9"/>
        <rFont val="宋体"/>
        <family val="3"/>
        <charset val="134"/>
      </rPr>
      <t>年度改（新）建</t>
    </r>
    <r>
      <rPr>
        <sz val="9"/>
        <rFont val="Times New Roman"/>
        <family val="1"/>
      </rPr>
      <t>130</t>
    </r>
    <r>
      <rPr>
        <sz val="9"/>
        <rFont val="宋体"/>
        <family val="3"/>
        <charset val="134"/>
      </rPr>
      <t>座无害化卫生厕所</t>
    </r>
  </si>
  <si>
    <r>
      <rPr>
        <sz val="9"/>
        <rFont val="宋体"/>
        <family val="3"/>
        <charset val="134"/>
      </rPr>
      <t>马田村</t>
    </r>
  </si>
  <si>
    <r>
      <rPr>
        <sz val="9"/>
        <rFont val="宋体"/>
        <family val="3"/>
        <charset val="134"/>
      </rPr>
      <t>年度完成</t>
    </r>
    <r>
      <rPr>
        <sz val="9"/>
        <rFont val="Times New Roman"/>
        <family val="1"/>
      </rPr>
      <t>130</t>
    </r>
    <r>
      <rPr>
        <sz val="9"/>
        <rFont val="宋体"/>
        <family val="3"/>
        <charset val="134"/>
      </rPr>
      <t>户重点民生实施任务</t>
    </r>
  </si>
  <si>
    <r>
      <rPr>
        <sz val="9"/>
        <rFont val="宋体"/>
        <family val="3"/>
        <charset val="134"/>
      </rPr>
      <t>年度改（新）建</t>
    </r>
    <r>
      <rPr>
        <sz val="9"/>
        <rFont val="Times New Roman"/>
        <family val="1"/>
      </rPr>
      <t>178</t>
    </r>
    <r>
      <rPr>
        <sz val="9"/>
        <rFont val="宋体"/>
        <family val="3"/>
        <charset val="134"/>
      </rPr>
      <t>座无害化卫生厕所</t>
    </r>
  </si>
  <si>
    <r>
      <rPr>
        <sz val="9"/>
        <rFont val="宋体"/>
        <family val="3"/>
        <charset val="134"/>
      </rPr>
      <t>年度完成</t>
    </r>
    <r>
      <rPr>
        <sz val="9"/>
        <rFont val="Times New Roman"/>
        <family val="1"/>
      </rPr>
      <t>178</t>
    </r>
    <r>
      <rPr>
        <sz val="9"/>
        <rFont val="宋体"/>
        <family val="3"/>
        <charset val="134"/>
      </rPr>
      <t>户重点民生实施任务</t>
    </r>
  </si>
  <si>
    <r>
      <rPr>
        <sz val="9"/>
        <rFont val="宋体"/>
        <family val="3"/>
        <charset val="134"/>
      </rPr>
      <t>年度改（新）建</t>
    </r>
    <r>
      <rPr>
        <sz val="9"/>
        <rFont val="Times New Roman"/>
        <family val="1"/>
      </rPr>
      <t>68</t>
    </r>
    <r>
      <rPr>
        <sz val="9"/>
        <rFont val="宋体"/>
        <family val="3"/>
        <charset val="134"/>
      </rPr>
      <t>座无害化卫生厕所</t>
    </r>
  </si>
  <si>
    <r>
      <rPr>
        <sz val="9"/>
        <rFont val="宋体"/>
        <family val="3"/>
        <charset val="134"/>
      </rPr>
      <t>年度完成</t>
    </r>
    <r>
      <rPr>
        <sz val="9"/>
        <rFont val="Times New Roman"/>
        <family val="1"/>
      </rPr>
      <t>68</t>
    </r>
    <r>
      <rPr>
        <sz val="9"/>
        <rFont val="宋体"/>
        <family val="3"/>
        <charset val="134"/>
      </rPr>
      <t>户重点民生实施任务</t>
    </r>
  </si>
  <si>
    <r>
      <rPr>
        <sz val="9"/>
        <rFont val="宋体"/>
        <family val="3"/>
        <charset val="134"/>
      </rPr>
      <t>年度改（新）建</t>
    </r>
    <r>
      <rPr>
        <sz val="9"/>
        <rFont val="Times New Roman"/>
        <family val="1"/>
      </rPr>
      <t>136</t>
    </r>
    <r>
      <rPr>
        <sz val="9"/>
        <rFont val="宋体"/>
        <family val="3"/>
        <charset val="134"/>
      </rPr>
      <t>座无害化卫生厕所</t>
    </r>
  </si>
  <si>
    <r>
      <rPr>
        <sz val="9"/>
        <rFont val="宋体"/>
        <family val="3"/>
        <charset val="134"/>
      </rPr>
      <t>年度完成</t>
    </r>
    <r>
      <rPr>
        <sz val="9"/>
        <rFont val="Times New Roman"/>
        <family val="1"/>
      </rPr>
      <t>136</t>
    </r>
    <r>
      <rPr>
        <sz val="9"/>
        <rFont val="宋体"/>
        <family val="3"/>
        <charset val="134"/>
      </rPr>
      <t>户重点民生实施任务</t>
    </r>
  </si>
  <si>
    <r>
      <rPr>
        <sz val="9"/>
        <rFont val="宋体"/>
        <family val="3"/>
        <charset val="134"/>
      </rPr>
      <t>年度改（新）建</t>
    </r>
    <r>
      <rPr>
        <sz val="9"/>
        <rFont val="Times New Roman"/>
        <family val="1"/>
      </rPr>
      <t>160</t>
    </r>
    <r>
      <rPr>
        <sz val="9"/>
        <rFont val="宋体"/>
        <family val="3"/>
        <charset val="134"/>
      </rPr>
      <t>座无害化卫生厕所</t>
    </r>
  </si>
  <si>
    <r>
      <rPr>
        <sz val="9"/>
        <rFont val="宋体"/>
        <family val="3"/>
        <charset val="134"/>
      </rPr>
      <t>年度完成</t>
    </r>
    <r>
      <rPr>
        <sz val="9"/>
        <rFont val="Times New Roman"/>
        <family val="1"/>
      </rPr>
      <t>160</t>
    </r>
    <r>
      <rPr>
        <sz val="9"/>
        <rFont val="宋体"/>
        <family val="3"/>
        <charset val="134"/>
      </rPr>
      <t>户重点民生实施任务</t>
    </r>
  </si>
  <si>
    <r>
      <rPr>
        <sz val="9"/>
        <rFont val="宋体"/>
        <family val="3"/>
        <charset val="134"/>
      </rPr>
      <t>年度改（新）建</t>
    </r>
    <r>
      <rPr>
        <sz val="9"/>
        <rFont val="Times New Roman"/>
        <family val="1"/>
      </rPr>
      <t>110</t>
    </r>
    <r>
      <rPr>
        <sz val="9"/>
        <rFont val="宋体"/>
        <family val="3"/>
        <charset val="134"/>
      </rPr>
      <t>座无害化卫生厕所</t>
    </r>
  </si>
  <si>
    <r>
      <rPr>
        <sz val="9"/>
        <rFont val="宋体"/>
        <family val="3"/>
        <charset val="134"/>
      </rPr>
      <t>年度完成</t>
    </r>
    <r>
      <rPr>
        <sz val="9"/>
        <rFont val="Times New Roman"/>
        <family val="1"/>
      </rPr>
      <t>110</t>
    </r>
    <r>
      <rPr>
        <sz val="9"/>
        <rFont val="宋体"/>
        <family val="3"/>
        <charset val="134"/>
      </rPr>
      <t>户重点民生实施任务</t>
    </r>
  </si>
  <si>
    <r>
      <rPr>
        <sz val="9"/>
        <rFont val="宋体"/>
        <family val="3"/>
        <charset val="134"/>
      </rPr>
      <t>年度改（新）建</t>
    </r>
    <r>
      <rPr>
        <sz val="9"/>
        <rFont val="Times New Roman"/>
        <family val="1"/>
      </rPr>
      <t>200</t>
    </r>
    <r>
      <rPr>
        <sz val="9"/>
        <rFont val="宋体"/>
        <family val="3"/>
        <charset val="134"/>
      </rPr>
      <t>座无害化卫生厕所</t>
    </r>
  </si>
  <si>
    <r>
      <rPr>
        <sz val="9"/>
        <rFont val="宋体"/>
        <family val="3"/>
        <charset val="134"/>
      </rPr>
      <t>中团村</t>
    </r>
  </si>
  <si>
    <r>
      <rPr>
        <sz val="9"/>
        <rFont val="宋体"/>
        <family val="3"/>
        <charset val="134"/>
      </rPr>
      <t>年度完成</t>
    </r>
    <r>
      <rPr>
        <sz val="9"/>
        <rFont val="Times New Roman"/>
        <family val="1"/>
      </rPr>
      <t>200</t>
    </r>
    <r>
      <rPr>
        <sz val="9"/>
        <rFont val="宋体"/>
        <family val="3"/>
        <charset val="134"/>
      </rPr>
      <t>户重点民生实施任务</t>
    </r>
  </si>
  <si>
    <t>农村环境综合治理
（农村垃圾处理）</t>
  </si>
  <si>
    <t>农村生活污水治理示范项目</t>
  </si>
  <si>
    <r>
      <rPr>
        <sz val="9"/>
        <color theme="1"/>
        <rFont val="宋体"/>
        <family val="3"/>
        <charset val="134"/>
      </rPr>
      <t>老生活垃圾场农村环境综合整治建设：封场工程（设计最高标高为</t>
    </r>
    <r>
      <rPr>
        <sz val="9"/>
        <color theme="1"/>
        <rFont val="Times New Roman"/>
        <family val="1"/>
      </rPr>
      <t>473.10m</t>
    </r>
    <r>
      <rPr>
        <sz val="9"/>
        <color theme="1"/>
        <rFont val="宋体"/>
        <family val="3"/>
        <charset val="134"/>
      </rPr>
      <t>，最低标高为</t>
    </r>
    <r>
      <rPr>
        <sz val="9"/>
        <color theme="1"/>
        <rFont val="Times New Roman"/>
        <family val="1"/>
      </rPr>
      <t>444.80m</t>
    </r>
    <r>
      <rPr>
        <sz val="9"/>
        <color theme="1"/>
        <rFont val="宋体"/>
        <family val="3"/>
        <charset val="134"/>
      </rPr>
      <t>，共计设置</t>
    </r>
    <r>
      <rPr>
        <sz val="9"/>
        <color theme="1"/>
        <rFont val="Times New Roman"/>
        <family val="1"/>
      </rPr>
      <t>4</t>
    </r>
    <r>
      <rPr>
        <sz val="9"/>
        <color theme="1"/>
        <rFont val="宋体"/>
        <family val="3"/>
        <charset val="134"/>
      </rPr>
      <t>个不大于</t>
    </r>
    <r>
      <rPr>
        <sz val="9"/>
        <color theme="1"/>
        <rFont val="Times New Roman"/>
        <family val="1"/>
      </rPr>
      <t>1:3</t>
    </r>
    <r>
      <rPr>
        <sz val="9"/>
        <color theme="1"/>
        <rFont val="宋体"/>
        <family val="3"/>
        <charset val="134"/>
      </rPr>
      <t>的缓坡台阶），调节池建设（矩形现浇钢筋混凝土结构，渗滤液调节池顶标高</t>
    </r>
    <r>
      <rPr>
        <sz val="9"/>
        <color theme="1"/>
        <rFont val="Times New Roman"/>
        <family val="1"/>
      </rPr>
      <t>431.75m</t>
    </r>
    <r>
      <rPr>
        <sz val="9"/>
        <color theme="1"/>
        <rFont val="宋体"/>
        <family val="3"/>
        <charset val="134"/>
      </rPr>
      <t>，池底标高</t>
    </r>
    <r>
      <rPr>
        <sz val="9"/>
        <color theme="1"/>
        <rFont val="Times New Roman"/>
        <family val="1"/>
      </rPr>
      <t xml:space="preserve"> 426</t>
    </r>
    <r>
      <rPr>
        <sz val="9"/>
        <color theme="1"/>
        <rFont val="宋体"/>
        <family val="3"/>
        <charset val="134"/>
      </rPr>
      <t>米，有效水深</t>
    </r>
    <r>
      <rPr>
        <sz val="9"/>
        <color theme="1"/>
        <rFont val="Times New Roman"/>
        <family val="1"/>
      </rPr>
      <t>5</t>
    </r>
    <r>
      <rPr>
        <sz val="9"/>
        <color theme="1"/>
        <rFont val="宋体"/>
        <family val="3"/>
        <charset val="134"/>
      </rPr>
      <t>米，有效容积为</t>
    </r>
    <r>
      <rPr>
        <sz val="9"/>
        <color theme="1"/>
        <rFont val="Times New Roman"/>
        <family val="1"/>
      </rPr>
      <t>1000</t>
    </r>
    <r>
      <rPr>
        <sz val="9"/>
        <color theme="1"/>
        <rFont val="宋体"/>
        <family val="3"/>
        <charset val="134"/>
      </rPr>
      <t>立方米）、场地平整，防渗工程，坝体工程，洪雨水及地下水导排，渗滤液收集，填埋气体导出及收集处理或利用，绿化隔离带，环境污染控制与环境监测设施等，垃圾堆体体积约</t>
    </r>
    <r>
      <rPr>
        <sz val="9"/>
        <color theme="1"/>
        <rFont val="Times New Roman"/>
        <family val="1"/>
      </rPr>
      <t>30</t>
    </r>
    <r>
      <rPr>
        <sz val="9"/>
        <color theme="1"/>
        <rFont val="宋体"/>
        <family val="3"/>
        <charset val="134"/>
      </rPr>
      <t>万立方米，总用地</t>
    </r>
    <r>
      <rPr>
        <sz val="9"/>
        <color theme="1"/>
        <rFont val="Times New Roman"/>
        <family val="1"/>
      </rPr>
      <t>9095.39</t>
    </r>
    <r>
      <rPr>
        <sz val="9"/>
        <color theme="1"/>
        <rFont val="宋体"/>
        <family val="3"/>
        <charset val="134"/>
      </rPr>
      <t>平方米</t>
    </r>
  </si>
  <si>
    <r>
      <rPr>
        <sz val="9"/>
        <rFont val="宋体"/>
        <family val="3"/>
        <charset val="134"/>
      </rPr>
      <t>通道县老垃圾场提质改造是提高生态环境质量、保障人们身体健康的需要，将改善通道县农村的卫生条件，加速通道县的绿色发展，将带动影响一、二、三产业的快速发展，振兴通道乡村经济，亦将提高通道县人民的经济收入和生活水平。</t>
    </r>
  </si>
  <si>
    <t>县城市管理和综合执法局</t>
  </si>
  <si>
    <t>少数民族发展资金基础设施项目</t>
  </si>
  <si>
    <t>特色村寨建设</t>
  </si>
  <si>
    <t>马田村特色村寨建设</t>
  </si>
  <si>
    <r>
      <rPr>
        <sz val="9"/>
        <rFont val="宋体"/>
        <family val="3"/>
        <charset val="134"/>
      </rPr>
      <t>机耕道硬化</t>
    </r>
    <r>
      <rPr>
        <sz val="9"/>
        <rFont val="Times New Roman"/>
        <family val="1"/>
      </rPr>
      <t>120</t>
    </r>
    <r>
      <rPr>
        <sz val="9"/>
        <rFont val="宋体"/>
        <family val="3"/>
        <charset val="134"/>
      </rPr>
      <t>元</t>
    </r>
    <r>
      <rPr>
        <sz val="9"/>
        <rFont val="Times New Roman"/>
        <family val="1"/>
      </rPr>
      <t>/</t>
    </r>
    <r>
      <rPr>
        <sz val="9"/>
        <rFont val="宋体"/>
        <family val="3"/>
        <charset val="134"/>
      </rPr>
      <t>平方、水渠</t>
    </r>
    <r>
      <rPr>
        <sz val="9"/>
        <rFont val="Times New Roman"/>
        <family val="1"/>
      </rPr>
      <t>110</t>
    </r>
    <r>
      <rPr>
        <sz val="9"/>
        <rFont val="宋体"/>
        <family val="3"/>
        <charset val="134"/>
      </rPr>
      <t>元</t>
    </r>
    <r>
      <rPr>
        <sz val="9"/>
        <rFont val="Times New Roman"/>
        <family val="1"/>
      </rPr>
      <t>/</t>
    </r>
    <r>
      <rPr>
        <sz val="9"/>
        <rFont val="宋体"/>
        <family val="3"/>
        <charset val="134"/>
      </rPr>
      <t>米等</t>
    </r>
  </si>
  <si>
    <r>
      <rPr>
        <sz val="9"/>
        <rFont val="宋体"/>
        <family val="3"/>
        <charset val="134"/>
      </rPr>
      <t>改善盘社自然团寨群众生产条件和消防得到保障</t>
    </r>
  </si>
  <si>
    <r>
      <rPr>
        <sz val="9"/>
        <rFont val="宋体"/>
        <family val="3"/>
        <charset val="134"/>
      </rPr>
      <t>县统战部（民宗局）</t>
    </r>
  </si>
  <si>
    <t>（八）</t>
  </si>
  <si>
    <t>乡村振兴农村公益事业奖补</t>
  </si>
  <si>
    <r>
      <rPr>
        <sz val="9"/>
        <rFont val="宋体"/>
        <family val="3"/>
        <charset val="134"/>
      </rPr>
      <t>油茶产业园道路修建</t>
    </r>
  </si>
  <si>
    <r>
      <rPr>
        <sz val="9"/>
        <rFont val="宋体"/>
        <family val="3"/>
        <charset val="134"/>
      </rPr>
      <t>棉花坪村木溪花桥至产业园基地：</t>
    </r>
    <r>
      <rPr>
        <sz val="9"/>
        <rFont val="Times New Roman"/>
        <family val="1"/>
      </rPr>
      <t xml:space="preserve"> 3</t>
    </r>
    <r>
      <rPr>
        <sz val="9"/>
        <rFont val="宋体"/>
        <family val="3"/>
        <charset val="134"/>
      </rPr>
      <t>公里</t>
    </r>
  </si>
  <si>
    <r>
      <rPr>
        <sz val="9"/>
        <rFont val="宋体"/>
        <family val="3"/>
        <charset val="134"/>
      </rPr>
      <t>实施该项目后巩固产业基地建设，吸纳村剩余劳动力</t>
    </r>
    <r>
      <rPr>
        <sz val="9"/>
        <rFont val="Times New Roman"/>
        <family val="1"/>
      </rPr>
      <t>10</t>
    </r>
    <r>
      <rPr>
        <sz val="9"/>
        <rFont val="宋体"/>
        <family val="3"/>
        <charset val="134"/>
      </rPr>
      <t>人务工</t>
    </r>
  </si>
  <si>
    <t>县溪镇棉花坪村</t>
  </si>
  <si>
    <r>
      <rPr>
        <sz val="9"/>
        <rFont val="宋体"/>
        <family val="3"/>
        <charset val="134"/>
      </rPr>
      <t>护田河堤建设</t>
    </r>
  </si>
  <si>
    <r>
      <rPr>
        <sz val="9"/>
        <rFont val="宋体"/>
        <family val="3"/>
        <charset val="134"/>
      </rPr>
      <t>修建一条</t>
    </r>
    <r>
      <rPr>
        <sz val="9"/>
        <rFont val="Times New Roman"/>
        <family val="1"/>
      </rPr>
      <t>200</t>
    </r>
    <r>
      <rPr>
        <sz val="9"/>
        <rFont val="宋体"/>
        <family val="3"/>
        <charset val="134"/>
      </rPr>
      <t>余米的护田河堤，保护、美化曾家湾</t>
    </r>
  </si>
  <si>
    <t>大塘村</t>
  </si>
  <si>
    <t>该项目实施后，改善我村群众农田灌溉条件带动脱贫人口5人参与务工</t>
  </si>
  <si>
    <t>县溪镇大塘村</t>
  </si>
  <si>
    <r>
      <rPr>
        <sz val="9"/>
        <rFont val="宋体"/>
        <family val="3"/>
        <charset val="134"/>
      </rPr>
      <t>朱家屯场地硬化</t>
    </r>
  </si>
  <si>
    <r>
      <rPr>
        <sz val="9"/>
        <rFont val="宋体"/>
        <family val="3"/>
        <charset val="134"/>
      </rPr>
      <t>建设规模：场地硬化</t>
    </r>
    <r>
      <rPr>
        <sz val="9"/>
        <rFont val="Times New Roman"/>
        <family val="1"/>
      </rPr>
      <t>300</t>
    </r>
    <r>
      <rPr>
        <sz val="9"/>
        <rFont val="宋体"/>
        <family val="3"/>
        <charset val="134"/>
      </rPr>
      <t>平方米</t>
    </r>
  </si>
  <si>
    <t>镇江村</t>
  </si>
  <si>
    <r>
      <rPr>
        <sz val="9"/>
        <rFont val="Times New Roman"/>
        <family val="1"/>
      </rPr>
      <t>120</t>
    </r>
    <r>
      <rPr>
        <sz val="9"/>
        <rFont val="宋体"/>
        <family val="3"/>
        <charset val="134"/>
      </rPr>
      <t>元</t>
    </r>
    <r>
      <rPr>
        <sz val="9"/>
        <rFont val="Times New Roman"/>
        <family val="1"/>
      </rPr>
      <t>/</t>
    </r>
    <r>
      <rPr>
        <sz val="9"/>
        <rFont val="宋体"/>
        <family val="3"/>
        <charset val="134"/>
      </rPr>
      <t>平方</t>
    </r>
  </si>
  <si>
    <r>
      <rPr>
        <sz val="9"/>
        <rFont val="宋体"/>
        <family val="3"/>
        <charset val="134"/>
      </rPr>
      <t>该项目实施后，解决我村朱家屯片区人居环境问题，带动群众</t>
    </r>
    <r>
      <rPr>
        <sz val="9"/>
        <rFont val="Times New Roman"/>
        <family val="1"/>
      </rPr>
      <t>6</t>
    </r>
    <r>
      <rPr>
        <sz val="9"/>
        <rFont val="宋体"/>
        <family val="3"/>
        <charset val="134"/>
      </rPr>
      <t>人参与务工</t>
    </r>
  </si>
  <si>
    <t>县溪镇镇江村</t>
  </si>
  <si>
    <r>
      <rPr>
        <sz val="9"/>
        <rFont val="宋体"/>
        <family val="3"/>
        <charset val="134"/>
      </rPr>
      <t>堡坎建设及场地硬化</t>
    </r>
  </si>
  <si>
    <r>
      <rPr>
        <sz val="9"/>
        <rFont val="宋体"/>
        <family val="3"/>
        <charset val="134"/>
      </rPr>
      <t>老湾村三组堡坎</t>
    </r>
    <r>
      <rPr>
        <sz val="9"/>
        <rFont val="Times New Roman"/>
        <family val="1"/>
      </rPr>
      <t>13</t>
    </r>
    <r>
      <rPr>
        <sz val="9"/>
        <rFont val="宋体"/>
        <family val="3"/>
        <charset val="134"/>
      </rPr>
      <t>米</t>
    </r>
    <r>
      <rPr>
        <sz val="9"/>
        <rFont val="Times New Roman"/>
        <family val="1"/>
      </rPr>
      <t>*2</t>
    </r>
    <r>
      <rPr>
        <sz val="9"/>
        <rFont val="宋体"/>
        <family val="3"/>
        <charset val="134"/>
      </rPr>
      <t>米</t>
    </r>
    <r>
      <rPr>
        <sz val="9"/>
        <rFont val="Times New Roman"/>
        <family val="1"/>
      </rPr>
      <t>*1</t>
    </r>
    <r>
      <rPr>
        <sz val="9"/>
        <rFont val="宋体"/>
        <family val="3"/>
        <charset val="134"/>
      </rPr>
      <t>米，场地硬化</t>
    </r>
    <r>
      <rPr>
        <sz val="9"/>
        <rFont val="Times New Roman"/>
        <family val="1"/>
      </rPr>
      <t>250</t>
    </r>
    <r>
      <rPr>
        <sz val="9"/>
        <rFont val="宋体"/>
        <family val="3"/>
        <charset val="134"/>
      </rPr>
      <t>平方米，一组场地硬化</t>
    </r>
    <r>
      <rPr>
        <sz val="9"/>
        <rFont val="Times New Roman"/>
        <family val="1"/>
      </rPr>
      <t>300</t>
    </r>
    <r>
      <rPr>
        <sz val="9"/>
        <rFont val="宋体"/>
        <family val="3"/>
        <charset val="134"/>
      </rPr>
      <t>平方米</t>
    </r>
  </si>
  <si>
    <t>老湾村</t>
  </si>
  <si>
    <r>
      <rPr>
        <sz val="9"/>
        <rFont val="宋体"/>
        <family val="3"/>
        <charset val="134"/>
      </rPr>
      <t>实施该项目后，改善我村群众生活条件问题，可带动群众</t>
    </r>
    <r>
      <rPr>
        <sz val="9"/>
        <rFont val="Times New Roman"/>
        <family val="1"/>
      </rPr>
      <t>15</t>
    </r>
    <r>
      <rPr>
        <sz val="9"/>
        <rFont val="宋体"/>
        <family val="3"/>
        <charset val="134"/>
      </rPr>
      <t>人参与务工，日均收入</t>
    </r>
    <r>
      <rPr>
        <sz val="9"/>
        <rFont val="Times New Roman"/>
        <family val="1"/>
      </rPr>
      <t>150</t>
    </r>
    <r>
      <rPr>
        <sz val="9"/>
        <rFont val="宋体"/>
        <family val="3"/>
        <charset val="134"/>
      </rPr>
      <t>元</t>
    </r>
  </si>
  <si>
    <t>县溪镇老湾村</t>
  </si>
  <si>
    <r>
      <rPr>
        <sz val="9"/>
        <rFont val="宋体"/>
        <family val="3"/>
        <charset val="134"/>
      </rPr>
      <t>林道建设</t>
    </r>
  </si>
  <si>
    <r>
      <rPr>
        <sz val="9"/>
        <rFont val="宋体"/>
        <family val="3"/>
        <charset val="134"/>
      </rPr>
      <t>县溪镇古冲村六组团门口至大头冲，林道新建</t>
    </r>
    <r>
      <rPr>
        <sz val="9"/>
        <rFont val="Times New Roman"/>
        <family val="1"/>
      </rPr>
      <t>2000</t>
    </r>
    <r>
      <rPr>
        <sz val="9"/>
        <rFont val="宋体"/>
        <family val="3"/>
        <charset val="134"/>
      </rPr>
      <t>米</t>
    </r>
    <r>
      <rPr>
        <sz val="9"/>
        <rFont val="Times New Roman"/>
        <family val="1"/>
      </rPr>
      <t>x3</t>
    </r>
    <r>
      <rPr>
        <sz val="9"/>
        <rFont val="宋体"/>
        <family val="3"/>
        <charset val="134"/>
      </rPr>
      <t>米路面</t>
    </r>
  </si>
  <si>
    <t>古冲村</t>
  </si>
  <si>
    <t>实施项目能解决六组部分林地各种作业，可吸纳脱贫人口20人务工，日均150元</t>
  </si>
  <si>
    <t>县溪镇古冲村</t>
  </si>
  <si>
    <r>
      <rPr>
        <sz val="9"/>
        <rFont val="宋体"/>
        <family val="3"/>
        <charset val="134"/>
      </rPr>
      <t>陆冲口至背阴水渠</t>
    </r>
  </si>
  <si>
    <r>
      <rPr>
        <sz val="9"/>
        <rFont val="宋体"/>
        <family val="3"/>
        <charset val="134"/>
      </rPr>
      <t>修建</t>
    </r>
    <r>
      <rPr>
        <sz val="9"/>
        <rFont val="Times New Roman"/>
        <family val="1"/>
      </rPr>
      <t>450</t>
    </r>
    <r>
      <rPr>
        <sz val="9"/>
        <rFont val="宋体"/>
        <family val="3"/>
        <charset val="134"/>
      </rPr>
      <t>米</t>
    </r>
    <r>
      <rPr>
        <sz val="9"/>
        <rFont val="Times New Roman"/>
        <family val="1"/>
      </rPr>
      <t>100cm×80cm</t>
    </r>
    <r>
      <rPr>
        <sz val="9"/>
        <rFont val="宋体"/>
        <family val="3"/>
        <charset val="134"/>
      </rPr>
      <t>；</t>
    </r>
    <r>
      <rPr>
        <sz val="9"/>
        <rFont val="Times New Roman"/>
        <family val="1"/>
      </rPr>
      <t xml:space="preserve">
250</t>
    </r>
    <r>
      <rPr>
        <sz val="9"/>
        <rFont val="宋体"/>
        <family val="3"/>
        <charset val="134"/>
      </rPr>
      <t>米</t>
    </r>
    <r>
      <rPr>
        <sz val="9"/>
        <rFont val="Times New Roman"/>
        <family val="1"/>
      </rPr>
      <t>30cm×30cm</t>
    </r>
    <r>
      <rPr>
        <sz val="9"/>
        <rFont val="宋体"/>
        <family val="3"/>
        <charset val="134"/>
      </rPr>
      <t>；</t>
    </r>
    <r>
      <rPr>
        <sz val="9"/>
        <rFont val="Times New Roman"/>
        <family val="1"/>
      </rPr>
      <t xml:space="preserve">
</t>
    </r>
    <r>
      <rPr>
        <sz val="9"/>
        <rFont val="宋体"/>
        <family val="3"/>
        <charset val="134"/>
      </rPr>
      <t>共</t>
    </r>
    <r>
      <rPr>
        <sz val="9"/>
        <rFont val="Times New Roman"/>
        <family val="1"/>
      </rPr>
      <t>700</t>
    </r>
    <r>
      <rPr>
        <sz val="9"/>
        <rFont val="宋体"/>
        <family val="3"/>
        <charset val="134"/>
      </rPr>
      <t>米长的水渠</t>
    </r>
  </si>
  <si>
    <r>
      <rPr>
        <sz val="9"/>
        <rFont val="宋体"/>
        <family val="3"/>
        <charset val="134"/>
      </rPr>
      <t>上湘村</t>
    </r>
  </si>
  <si>
    <r>
      <rPr>
        <sz val="9"/>
        <rFont val="宋体"/>
        <family val="3"/>
        <charset val="134"/>
      </rPr>
      <t>改善</t>
    </r>
    <r>
      <rPr>
        <sz val="9"/>
        <rFont val="Times New Roman"/>
        <family val="1"/>
      </rPr>
      <t>45</t>
    </r>
    <r>
      <rPr>
        <sz val="9"/>
        <rFont val="宋体"/>
        <family val="3"/>
        <charset val="134"/>
      </rPr>
      <t>亩稻田灌溉和改善村寨防洪、排污，完善基础设施，改善人居环境</t>
    </r>
  </si>
  <si>
    <t>播阳镇上湘村</t>
  </si>
  <si>
    <r>
      <rPr>
        <sz val="9"/>
        <rFont val="宋体"/>
        <family val="3"/>
        <charset val="134"/>
      </rPr>
      <t>池喇村人蓄饮水工程</t>
    </r>
  </si>
  <si>
    <t>人饮水工程建设</t>
  </si>
  <si>
    <t>池喇村</t>
  </si>
  <si>
    <r>
      <rPr>
        <sz val="9"/>
        <rFont val="宋体"/>
        <family val="3"/>
        <charset val="134"/>
      </rPr>
      <t>计划在</t>
    </r>
    <r>
      <rPr>
        <sz val="9"/>
        <rFont val="Times New Roman"/>
        <family val="1"/>
      </rPr>
      <t>2021</t>
    </r>
    <r>
      <rPr>
        <sz val="9"/>
        <rFont val="宋体"/>
        <family val="3"/>
        <charset val="134"/>
      </rPr>
      <t>年底完工</t>
    </r>
  </si>
  <si>
    <t>播阳镇池喇村</t>
  </si>
  <si>
    <r>
      <rPr>
        <sz val="9"/>
        <rFont val="宋体"/>
        <family val="3"/>
        <charset val="134"/>
      </rPr>
      <t>人居环境，防汛抗洪</t>
    </r>
  </si>
  <si>
    <r>
      <rPr>
        <sz val="9"/>
        <color theme="1"/>
        <rFont val="宋体"/>
        <family val="3"/>
        <charset val="134"/>
      </rPr>
      <t>闷团村河道保坎长</t>
    </r>
    <r>
      <rPr>
        <sz val="9"/>
        <color theme="1"/>
        <rFont val="Times New Roman"/>
        <family val="1"/>
      </rPr>
      <t>50</t>
    </r>
    <r>
      <rPr>
        <sz val="9"/>
        <color theme="1"/>
        <rFont val="宋体"/>
        <family val="3"/>
        <charset val="134"/>
      </rPr>
      <t>米，宽</t>
    </r>
    <r>
      <rPr>
        <sz val="9"/>
        <color theme="1"/>
        <rFont val="Times New Roman"/>
        <family val="1"/>
      </rPr>
      <t>2</t>
    </r>
    <r>
      <rPr>
        <sz val="9"/>
        <color theme="1"/>
        <rFont val="宋体"/>
        <family val="3"/>
        <charset val="134"/>
      </rPr>
      <t>米</t>
    </r>
    <r>
      <rPr>
        <sz val="9"/>
        <color theme="1"/>
        <rFont val="Times New Roman"/>
        <family val="1"/>
      </rPr>
      <t>*40</t>
    </r>
    <r>
      <rPr>
        <sz val="9"/>
        <color theme="1"/>
        <rFont val="宋体"/>
        <family val="3"/>
        <charset val="134"/>
      </rPr>
      <t>公分，高</t>
    </r>
    <r>
      <rPr>
        <sz val="9"/>
        <color theme="1"/>
        <rFont val="Times New Roman"/>
        <family val="1"/>
      </rPr>
      <t>3</t>
    </r>
    <r>
      <rPr>
        <sz val="9"/>
        <color theme="1"/>
        <rFont val="宋体"/>
        <family val="3"/>
        <charset val="134"/>
      </rPr>
      <t>米</t>
    </r>
  </si>
  <si>
    <t>闷团村</t>
  </si>
  <si>
    <r>
      <rPr>
        <sz val="9"/>
        <rFont val="宋体"/>
        <family val="3"/>
        <charset val="134"/>
      </rPr>
      <t>堡坎</t>
    </r>
    <r>
      <rPr>
        <sz val="9"/>
        <rFont val="Times New Roman"/>
        <family val="1"/>
      </rPr>
      <t>450/</t>
    </r>
    <r>
      <rPr>
        <sz val="9"/>
        <rFont val="宋体"/>
        <family val="3"/>
        <charset val="134"/>
      </rPr>
      <t>方</t>
    </r>
  </si>
  <si>
    <r>
      <rPr>
        <sz val="9"/>
        <rFont val="宋体"/>
        <family val="3"/>
        <charset val="134"/>
      </rPr>
      <t>抗洪，保障人民安全。</t>
    </r>
  </si>
  <si>
    <t>播阳镇闷团村</t>
  </si>
  <si>
    <r>
      <rPr>
        <sz val="9"/>
        <rFont val="宋体"/>
        <family val="3"/>
        <charset val="134"/>
      </rPr>
      <t>村级产业园抚育项目</t>
    </r>
  </si>
  <si>
    <r>
      <rPr>
        <sz val="9"/>
        <rFont val="宋体"/>
        <family val="3"/>
        <charset val="134"/>
      </rPr>
      <t>油茶种植产业园基地配套产品仓储</t>
    </r>
    <r>
      <rPr>
        <sz val="9"/>
        <rFont val="Times New Roman"/>
        <family val="1"/>
      </rPr>
      <t>3</t>
    </r>
    <r>
      <rPr>
        <sz val="9"/>
        <rFont val="宋体"/>
        <family val="3"/>
        <charset val="134"/>
      </rPr>
      <t>个仓库共计</t>
    </r>
    <r>
      <rPr>
        <sz val="9"/>
        <rFont val="Times New Roman"/>
        <family val="1"/>
      </rPr>
      <t>210</t>
    </r>
    <r>
      <rPr>
        <sz val="9"/>
        <rFont val="宋体"/>
        <family val="3"/>
        <charset val="134"/>
      </rPr>
      <t>平方米设施建设项目</t>
    </r>
  </si>
  <si>
    <r>
      <rPr>
        <sz val="9"/>
        <rFont val="宋体"/>
        <family val="3"/>
        <charset val="134"/>
      </rPr>
      <t>寨什村</t>
    </r>
  </si>
  <si>
    <r>
      <rPr>
        <sz val="9"/>
        <rFont val="宋体"/>
        <family val="3"/>
        <charset val="134"/>
      </rPr>
      <t>仓库补助标准每平方米</t>
    </r>
    <r>
      <rPr>
        <sz val="9"/>
        <rFont val="Times New Roman"/>
        <family val="1"/>
      </rPr>
      <t>620</t>
    </r>
    <r>
      <rPr>
        <sz val="9"/>
        <rFont val="宋体"/>
        <family val="3"/>
        <charset val="134"/>
      </rPr>
      <t>元。</t>
    </r>
  </si>
  <si>
    <r>
      <rPr>
        <sz val="9"/>
        <rFont val="宋体"/>
        <family val="3"/>
        <charset val="134"/>
      </rPr>
      <t>巩固产业基地建设，带动就业</t>
    </r>
    <r>
      <rPr>
        <sz val="9"/>
        <rFont val="Times New Roman"/>
        <family val="1"/>
      </rPr>
      <t>100</t>
    </r>
    <r>
      <rPr>
        <sz val="9"/>
        <rFont val="宋体"/>
        <family val="3"/>
        <charset val="134"/>
      </rPr>
      <t>人</t>
    </r>
  </si>
  <si>
    <r>
      <rPr>
        <sz val="9"/>
        <rFont val="宋体"/>
        <family val="3"/>
        <charset val="134"/>
      </rPr>
      <t>机耕道建设项目</t>
    </r>
  </si>
  <si>
    <r>
      <rPr>
        <sz val="9"/>
        <rFont val="宋体"/>
        <family val="3"/>
        <charset val="134"/>
      </rPr>
      <t>新建机耕道（长</t>
    </r>
    <r>
      <rPr>
        <sz val="9"/>
        <rFont val="Times New Roman"/>
        <family val="1"/>
      </rPr>
      <t>2000</t>
    </r>
    <r>
      <rPr>
        <sz val="9"/>
        <rFont val="宋体"/>
        <family val="3"/>
        <charset val="134"/>
      </rPr>
      <t>米，宽</t>
    </r>
    <r>
      <rPr>
        <sz val="9"/>
        <rFont val="Times New Roman"/>
        <family val="1"/>
      </rPr>
      <t>2</t>
    </r>
    <r>
      <rPr>
        <sz val="9"/>
        <rFont val="宋体"/>
        <family val="3"/>
        <charset val="134"/>
      </rPr>
      <t>米）</t>
    </r>
  </si>
  <si>
    <r>
      <rPr>
        <sz val="9"/>
        <rFont val="宋体"/>
        <family val="3"/>
        <charset val="134"/>
      </rPr>
      <t>水塔村</t>
    </r>
  </si>
  <si>
    <r>
      <rPr>
        <sz val="9"/>
        <rFont val="宋体"/>
        <family val="3"/>
        <charset val="134"/>
      </rPr>
      <t>机耕道</t>
    </r>
    <r>
      <rPr>
        <sz val="9"/>
        <rFont val="Times New Roman"/>
        <family val="1"/>
      </rPr>
      <t>120</t>
    </r>
    <r>
      <rPr>
        <sz val="9"/>
        <rFont val="宋体"/>
        <family val="3"/>
        <charset val="134"/>
      </rPr>
      <t>元</t>
    </r>
    <r>
      <rPr>
        <sz val="9"/>
        <rFont val="Times New Roman"/>
        <family val="1"/>
      </rPr>
      <t>/</t>
    </r>
    <r>
      <rPr>
        <sz val="9"/>
        <rFont val="宋体"/>
        <family val="3"/>
        <charset val="134"/>
      </rPr>
      <t>米</t>
    </r>
  </si>
  <si>
    <r>
      <rPr>
        <sz val="9"/>
        <rFont val="宋体"/>
        <family val="3"/>
        <charset val="134"/>
      </rPr>
      <t>可改善村民生产条件、促进经济发展</t>
    </r>
  </si>
  <si>
    <t>播阳镇水塔村</t>
  </si>
  <si>
    <r>
      <rPr>
        <sz val="9"/>
        <rFont val="宋体"/>
        <family val="3"/>
        <charset val="134"/>
      </rPr>
      <t>消防通道建设项目</t>
    </r>
  </si>
  <si>
    <r>
      <rPr>
        <sz val="9"/>
        <rFont val="宋体"/>
        <family val="3"/>
        <charset val="134"/>
      </rPr>
      <t>消防通道建设硬化（长</t>
    </r>
    <r>
      <rPr>
        <sz val="9"/>
        <rFont val="Times New Roman"/>
        <family val="1"/>
      </rPr>
      <t>230</t>
    </r>
    <r>
      <rPr>
        <sz val="9"/>
        <rFont val="宋体"/>
        <family val="3"/>
        <charset val="134"/>
      </rPr>
      <t>米，宽</t>
    </r>
    <r>
      <rPr>
        <sz val="9"/>
        <rFont val="Times New Roman"/>
        <family val="1"/>
      </rPr>
      <t>3.5</t>
    </r>
    <r>
      <rPr>
        <sz val="9"/>
        <rFont val="宋体"/>
        <family val="3"/>
        <charset val="134"/>
      </rPr>
      <t>米，厚</t>
    </r>
    <r>
      <rPr>
        <sz val="9"/>
        <rFont val="Times New Roman"/>
        <family val="1"/>
      </rPr>
      <t>0.2</t>
    </r>
    <r>
      <rPr>
        <sz val="9"/>
        <rFont val="宋体"/>
        <family val="3"/>
        <charset val="134"/>
      </rPr>
      <t>米）</t>
    </r>
  </si>
  <si>
    <r>
      <rPr>
        <sz val="9"/>
        <rFont val="宋体"/>
        <family val="3"/>
        <charset val="134"/>
      </rPr>
      <t>硬化</t>
    </r>
    <r>
      <rPr>
        <sz val="9"/>
        <rFont val="Times New Roman"/>
        <family val="1"/>
      </rPr>
      <t>120</t>
    </r>
    <r>
      <rPr>
        <sz val="9"/>
        <rFont val="宋体"/>
        <family val="3"/>
        <charset val="134"/>
      </rPr>
      <t>元</t>
    </r>
    <r>
      <rPr>
        <sz val="9"/>
        <rFont val="Times New Roman"/>
        <family val="1"/>
      </rPr>
      <t>/</t>
    </r>
    <r>
      <rPr>
        <sz val="9"/>
        <rFont val="宋体"/>
        <family val="3"/>
        <charset val="134"/>
      </rPr>
      <t>平方米；桨砌石</t>
    </r>
    <r>
      <rPr>
        <sz val="9"/>
        <rFont val="Times New Roman"/>
        <family val="1"/>
      </rPr>
      <t>420</t>
    </r>
    <r>
      <rPr>
        <sz val="9"/>
        <rFont val="宋体"/>
        <family val="3"/>
        <charset val="134"/>
      </rPr>
      <t>元</t>
    </r>
    <r>
      <rPr>
        <sz val="9"/>
        <rFont val="Times New Roman"/>
        <family val="1"/>
      </rPr>
      <t>/</t>
    </r>
    <r>
      <rPr>
        <sz val="9"/>
        <rFont val="宋体"/>
        <family val="3"/>
        <charset val="134"/>
      </rPr>
      <t>立方</t>
    </r>
  </si>
  <si>
    <r>
      <rPr>
        <sz val="9"/>
        <rFont val="宋体"/>
        <family val="3"/>
        <charset val="134"/>
      </rPr>
      <t>解决村民的安全出行及生产道路问题</t>
    </r>
  </si>
  <si>
    <t>环境整治</t>
  </si>
  <si>
    <t>安装村级村级照明</t>
  </si>
  <si>
    <r>
      <rPr>
        <sz val="9"/>
        <rFont val="宋体"/>
        <family val="3"/>
        <charset val="134"/>
      </rPr>
      <t>方便群众生活，改善村级生产生活条件</t>
    </r>
  </si>
  <si>
    <r>
      <rPr>
        <sz val="9"/>
        <color theme="1"/>
        <rFont val="宋体"/>
        <family val="3"/>
        <charset val="134"/>
      </rPr>
      <t>播阳村榨油大米加工坊建设项目</t>
    </r>
  </si>
  <si>
    <r>
      <rPr>
        <sz val="9"/>
        <color theme="1"/>
        <rFont val="宋体"/>
        <family val="3"/>
        <charset val="134"/>
      </rPr>
      <t>建设内容及规模：新建</t>
    </r>
    <r>
      <rPr>
        <sz val="9"/>
        <color theme="1"/>
        <rFont val="Times New Roman"/>
        <family val="1"/>
      </rPr>
      <t xml:space="preserve">
</t>
    </r>
    <r>
      <rPr>
        <sz val="9"/>
        <color theme="1"/>
        <rFont val="宋体"/>
        <family val="3"/>
        <charset val="134"/>
      </rPr>
      <t>榨油大米加工坊，建筑面积</t>
    </r>
    <r>
      <rPr>
        <sz val="9"/>
        <color theme="1"/>
        <rFont val="Times New Roman"/>
        <family val="1"/>
      </rPr>
      <t>550²</t>
    </r>
  </si>
  <si>
    <r>
      <rPr>
        <sz val="9"/>
        <color theme="1"/>
        <rFont val="宋体"/>
        <family val="3"/>
        <charset val="134"/>
      </rPr>
      <t>播阳镇</t>
    </r>
  </si>
  <si>
    <r>
      <rPr>
        <sz val="9"/>
        <color theme="1"/>
        <rFont val="宋体"/>
        <family val="3"/>
        <charset val="134"/>
      </rPr>
      <t>播阳村</t>
    </r>
  </si>
  <si>
    <t>建成后，增加村
集体经济收益</t>
  </si>
  <si>
    <t>播阳镇播阳村</t>
  </si>
  <si>
    <r>
      <rPr>
        <sz val="9"/>
        <rFont val="宋体"/>
        <family val="3"/>
        <charset val="134"/>
      </rPr>
      <t>播阳村南门</t>
    </r>
    <r>
      <rPr>
        <sz val="9"/>
        <rFont val="Times New Roman"/>
        <family val="1"/>
      </rPr>
      <t xml:space="preserve">
</t>
    </r>
    <r>
      <rPr>
        <sz val="9"/>
        <rFont val="宋体"/>
        <family val="3"/>
        <charset val="134"/>
      </rPr>
      <t>崔家榜边水渠项目</t>
    </r>
  </si>
  <si>
    <r>
      <rPr>
        <sz val="9"/>
        <rFont val="宋体"/>
        <family val="3"/>
        <charset val="134"/>
      </rPr>
      <t>建设内容及规模：维修播阳村南门崔家榜边水渠项目长度约</t>
    </r>
    <r>
      <rPr>
        <sz val="9"/>
        <rFont val="Times New Roman"/>
        <family val="1"/>
      </rPr>
      <t>130m</t>
    </r>
  </si>
  <si>
    <r>
      <rPr>
        <sz val="9"/>
        <rFont val="宋体"/>
        <family val="3"/>
        <charset val="134"/>
      </rPr>
      <t>播阳村</t>
    </r>
  </si>
  <si>
    <r>
      <rPr>
        <sz val="9"/>
        <rFont val="宋体"/>
        <family val="3"/>
        <charset val="134"/>
      </rPr>
      <t>建成后可使用</t>
    </r>
    <r>
      <rPr>
        <sz val="9"/>
        <rFont val="Times New Roman"/>
        <family val="1"/>
      </rPr>
      <t>30</t>
    </r>
    <r>
      <rPr>
        <sz val="9"/>
        <rFont val="宋体"/>
        <family val="3"/>
        <charset val="134"/>
      </rPr>
      <t>年，改善</t>
    </r>
    <r>
      <rPr>
        <sz val="9"/>
        <rFont val="Times New Roman"/>
        <family val="1"/>
      </rPr>
      <t>90</t>
    </r>
    <r>
      <rPr>
        <sz val="9"/>
        <rFont val="宋体"/>
        <family val="3"/>
        <charset val="134"/>
      </rPr>
      <t>多亩的农田灌溉问题</t>
    </r>
  </si>
  <si>
    <r>
      <rPr>
        <sz val="9"/>
        <rFont val="宋体"/>
        <family val="3"/>
        <charset val="134"/>
      </rPr>
      <t>机耕道全长约</t>
    </r>
    <r>
      <rPr>
        <sz val="9"/>
        <rFont val="Times New Roman"/>
        <family val="1"/>
      </rPr>
      <t>100</t>
    </r>
    <r>
      <rPr>
        <sz val="9"/>
        <rFont val="宋体"/>
        <family val="3"/>
        <charset val="134"/>
      </rPr>
      <t>米，宽</t>
    </r>
    <r>
      <rPr>
        <sz val="9"/>
        <rFont val="Times New Roman"/>
        <family val="1"/>
      </rPr>
      <t>3</t>
    </r>
    <r>
      <rPr>
        <sz val="9"/>
        <rFont val="宋体"/>
        <family val="3"/>
        <charset val="134"/>
      </rPr>
      <t>米。</t>
    </r>
  </si>
  <si>
    <r>
      <rPr>
        <sz val="9"/>
        <rFont val="宋体"/>
        <family val="3"/>
        <charset val="134"/>
      </rPr>
      <t>黄土团村</t>
    </r>
  </si>
  <si>
    <r>
      <rPr>
        <sz val="9"/>
        <rFont val="宋体"/>
        <family val="3"/>
        <charset val="134"/>
      </rPr>
      <t>方便农田管护</t>
    </r>
  </si>
  <si>
    <t>播阳镇黄土团村</t>
  </si>
  <si>
    <t>公厕建设</t>
  </si>
  <si>
    <t>公厕建设四个蹲位</t>
  </si>
  <si>
    <r>
      <rPr>
        <sz val="9"/>
        <rFont val="宋体"/>
        <family val="3"/>
        <charset val="134"/>
      </rPr>
      <t>改善人居环境</t>
    </r>
  </si>
  <si>
    <r>
      <rPr>
        <sz val="9"/>
        <rFont val="宋体"/>
        <family val="3"/>
        <charset val="134"/>
      </rPr>
      <t>堡坎、道路硬化和道路防护栏建设</t>
    </r>
  </si>
  <si>
    <r>
      <rPr>
        <sz val="9"/>
        <rFont val="宋体"/>
        <family val="3"/>
        <charset val="134"/>
      </rPr>
      <t>堡坎</t>
    </r>
    <r>
      <rPr>
        <sz val="9"/>
        <rFont val="Times New Roman"/>
        <family val="1"/>
      </rPr>
      <t>60</t>
    </r>
    <r>
      <rPr>
        <sz val="9"/>
        <rFont val="宋体"/>
        <family val="3"/>
        <charset val="134"/>
      </rPr>
      <t>立方、道路硬化</t>
    </r>
    <r>
      <rPr>
        <sz val="9"/>
        <rFont val="Times New Roman"/>
        <family val="1"/>
      </rPr>
      <t>150</t>
    </r>
    <r>
      <rPr>
        <sz val="9"/>
        <rFont val="宋体"/>
        <family val="3"/>
        <charset val="134"/>
      </rPr>
      <t>米（</t>
    </r>
    <r>
      <rPr>
        <sz val="9"/>
        <rFont val="Times New Roman"/>
        <family val="1"/>
      </rPr>
      <t>15</t>
    </r>
    <r>
      <rPr>
        <sz val="9"/>
        <rFont val="宋体"/>
        <family val="3"/>
        <charset val="134"/>
      </rPr>
      <t>公分厚）、防护栏</t>
    </r>
    <r>
      <rPr>
        <sz val="9"/>
        <rFont val="Times New Roman"/>
        <family val="1"/>
      </rPr>
      <t>150</t>
    </r>
    <r>
      <rPr>
        <sz val="9"/>
        <rFont val="宋体"/>
        <family val="3"/>
        <charset val="134"/>
      </rPr>
      <t>米</t>
    </r>
  </si>
  <si>
    <r>
      <rPr>
        <sz val="9"/>
        <rFont val="宋体"/>
        <family val="3"/>
        <charset val="134"/>
      </rPr>
      <t>地了村</t>
    </r>
  </si>
  <si>
    <r>
      <rPr>
        <sz val="9"/>
        <rFont val="宋体"/>
        <family val="3"/>
        <charset val="134"/>
      </rPr>
      <t>计划两个月内完成。完成后，方便村民出行。</t>
    </r>
  </si>
  <si>
    <t>大高坪乡地了村</t>
  </si>
  <si>
    <r>
      <rPr>
        <sz val="9"/>
        <rFont val="宋体"/>
        <family val="3"/>
        <charset val="134"/>
      </rPr>
      <t>村道扩宽硬化</t>
    </r>
  </si>
  <si>
    <r>
      <rPr>
        <sz val="9"/>
        <rFont val="宋体"/>
        <family val="3"/>
        <charset val="134"/>
      </rPr>
      <t>棉花地至盘肖湾进村道路扩宽与硬化</t>
    </r>
  </si>
  <si>
    <r>
      <rPr>
        <sz val="9"/>
        <rFont val="宋体"/>
        <family val="3"/>
        <charset val="134"/>
      </rPr>
      <t>计划</t>
    </r>
    <r>
      <rPr>
        <sz val="9"/>
        <rFont val="Times New Roman"/>
        <family val="1"/>
      </rPr>
      <t>3</t>
    </r>
    <r>
      <rPr>
        <sz val="9"/>
        <rFont val="宋体"/>
        <family val="3"/>
        <charset val="134"/>
      </rPr>
      <t>个月内完成。完成后，方便全村村民出行。</t>
    </r>
  </si>
  <si>
    <t>大高坪乡黄柏村</t>
  </si>
  <si>
    <r>
      <rPr>
        <sz val="9"/>
        <rFont val="宋体"/>
        <family val="3"/>
        <charset val="134"/>
      </rPr>
      <t>大高坪村</t>
    </r>
    <r>
      <rPr>
        <sz val="9"/>
        <rFont val="Times New Roman"/>
        <family val="1"/>
      </rPr>
      <t xml:space="preserve">
</t>
    </r>
    <r>
      <rPr>
        <sz val="9"/>
        <rFont val="宋体"/>
        <family val="3"/>
        <charset val="134"/>
      </rPr>
      <t>一二三组</t>
    </r>
    <r>
      <rPr>
        <sz val="9"/>
        <rFont val="Times New Roman"/>
        <family val="1"/>
      </rPr>
      <t xml:space="preserve">
</t>
    </r>
    <r>
      <rPr>
        <sz val="9"/>
        <rFont val="宋体"/>
        <family val="3"/>
        <charset val="134"/>
      </rPr>
      <t>场地硬化</t>
    </r>
  </si>
  <si>
    <r>
      <rPr>
        <sz val="9"/>
        <rFont val="宋体"/>
        <family val="3"/>
        <charset val="134"/>
      </rPr>
      <t>场地硬化，面积约为</t>
    </r>
    <r>
      <rPr>
        <sz val="9"/>
        <rFont val="Times New Roman"/>
        <family val="1"/>
      </rPr>
      <t>2000</t>
    </r>
    <r>
      <rPr>
        <sz val="9"/>
        <rFont val="宋体"/>
        <family val="3"/>
        <charset val="134"/>
      </rPr>
      <t>平方米，厚度</t>
    </r>
    <r>
      <rPr>
        <sz val="9"/>
        <rFont val="Times New Roman"/>
        <family val="1"/>
      </rPr>
      <t>15</t>
    </r>
    <r>
      <rPr>
        <sz val="9"/>
        <rFont val="宋体"/>
        <family val="3"/>
        <charset val="134"/>
      </rPr>
      <t>厘米。</t>
    </r>
  </si>
  <si>
    <r>
      <rPr>
        <sz val="9"/>
        <rFont val="宋体"/>
        <family val="3"/>
        <charset val="134"/>
      </rPr>
      <t>硬化</t>
    </r>
    <r>
      <rPr>
        <sz val="9"/>
        <rFont val="Times New Roman"/>
        <family val="1"/>
      </rPr>
      <t>120</t>
    </r>
    <r>
      <rPr>
        <sz val="9"/>
        <rFont val="宋体"/>
        <family val="3"/>
        <charset val="134"/>
      </rPr>
      <t>元</t>
    </r>
    <r>
      <rPr>
        <sz val="9"/>
        <rFont val="Times New Roman"/>
        <family val="1"/>
      </rPr>
      <t>/</t>
    </r>
    <r>
      <rPr>
        <sz val="9"/>
        <rFont val="宋体"/>
        <family val="3"/>
        <charset val="134"/>
      </rPr>
      <t>平方米</t>
    </r>
  </si>
  <si>
    <r>
      <rPr>
        <sz val="9"/>
        <rFont val="宋体"/>
        <family val="3"/>
        <charset val="134"/>
      </rPr>
      <t>计划</t>
    </r>
    <r>
      <rPr>
        <sz val="9"/>
        <rFont val="Times New Roman"/>
        <family val="1"/>
      </rPr>
      <t>4</t>
    </r>
    <r>
      <rPr>
        <sz val="9"/>
        <rFont val="宋体"/>
        <family val="3"/>
        <charset val="134"/>
      </rPr>
      <t>个月内完成。有效解决一二三组村民问题，增加村民活动空间，提高民众满意度。</t>
    </r>
  </si>
  <si>
    <t>大高坪乡大高坪村</t>
  </si>
  <si>
    <r>
      <rPr>
        <sz val="9"/>
        <rFont val="宋体"/>
        <family val="3"/>
        <charset val="134"/>
      </rPr>
      <t>大高坪村易迁分散安置居民点后坡治理工程</t>
    </r>
  </si>
  <si>
    <r>
      <rPr>
        <sz val="9"/>
        <rFont val="宋体"/>
        <family val="3"/>
        <charset val="134"/>
      </rPr>
      <t>塌方清理、新建护坡堡坎、新建排水沟</t>
    </r>
  </si>
  <si>
    <r>
      <rPr>
        <sz val="9"/>
        <rFont val="宋体"/>
        <family val="3"/>
        <charset val="134"/>
      </rPr>
      <t>大高坪村</t>
    </r>
  </si>
  <si>
    <r>
      <rPr>
        <sz val="9"/>
        <rFont val="宋体"/>
        <family val="3"/>
        <charset val="134"/>
      </rPr>
      <t>县级</t>
    </r>
  </si>
  <si>
    <r>
      <rPr>
        <sz val="9"/>
        <rFont val="宋体"/>
        <family val="3"/>
        <charset val="134"/>
      </rPr>
      <t>计划三个月内完成。完成后，确保大高坪村分散安置易迁居民点居民生命财产安全。</t>
    </r>
  </si>
  <si>
    <r>
      <rPr>
        <sz val="9"/>
        <rFont val="Times New Roman"/>
        <family val="1"/>
      </rPr>
      <t>400</t>
    </r>
    <r>
      <rPr>
        <sz val="9"/>
        <rFont val="宋体"/>
        <family val="3"/>
        <charset val="134"/>
      </rPr>
      <t>平方米的场地硬化</t>
    </r>
  </si>
  <si>
    <r>
      <rPr>
        <sz val="9"/>
        <rFont val="宋体"/>
        <family val="3"/>
        <charset val="134"/>
      </rPr>
      <t>龙寨塘村</t>
    </r>
  </si>
  <si>
    <r>
      <rPr>
        <sz val="9"/>
        <rFont val="宋体"/>
        <family val="3"/>
        <charset val="134"/>
      </rPr>
      <t>计划</t>
    </r>
    <r>
      <rPr>
        <sz val="9"/>
        <rFont val="Times New Roman"/>
        <family val="1"/>
      </rPr>
      <t>3</t>
    </r>
    <r>
      <rPr>
        <sz val="9"/>
        <rFont val="宋体"/>
        <family val="3"/>
        <charset val="134"/>
      </rPr>
      <t>个月内完成。可以解决全村农户场地安全。</t>
    </r>
  </si>
  <si>
    <t>大高坪乡龙寨塘村</t>
  </si>
  <si>
    <r>
      <rPr>
        <sz val="9"/>
        <rFont val="宋体"/>
        <family val="3"/>
        <charset val="134"/>
      </rPr>
      <t>骆团村各龙地灾整体搬迁避让后续工程组内道路硬化</t>
    </r>
  </si>
  <si>
    <r>
      <rPr>
        <sz val="9"/>
        <rFont val="宋体"/>
        <family val="3"/>
        <charset val="134"/>
      </rPr>
      <t>各龙地灾整体搬迁避让后续工程，组内道路硬化</t>
    </r>
    <r>
      <rPr>
        <sz val="9"/>
        <rFont val="Times New Roman"/>
        <family val="1"/>
      </rPr>
      <t>0.2</t>
    </r>
    <r>
      <rPr>
        <sz val="9"/>
        <rFont val="宋体"/>
        <family val="3"/>
        <charset val="134"/>
      </rPr>
      <t>米厚①宽</t>
    </r>
    <r>
      <rPr>
        <sz val="9"/>
        <rFont val="Times New Roman"/>
        <family val="1"/>
      </rPr>
      <t>5</t>
    </r>
    <r>
      <rPr>
        <sz val="9"/>
        <rFont val="宋体"/>
        <family val="3"/>
        <charset val="134"/>
      </rPr>
      <t>米、长</t>
    </r>
    <r>
      <rPr>
        <sz val="9"/>
        <rFont val="Times New Roman"/>
        <family val="1"/>
      </rPr>
      <t>300</t>
    </r>
    <r>
      <rPr>
        <sz val="9"/>
        <rFont val="宋体"/>
        <family val="3"/>
        <charset val="134"/>
      </rPr>
      <t>米；②宽</t>
    </r>
    <r>
      <rPr>
        <sz val="9"/>
        <rFont val="Times New Roman"/>
        <family val="1"/>
      </rPr>
      <t>4</t>
    </r>
    <r>
      <rPr>
        <sz val="9"/>
        <rFont val="宋体"/>
        <family val="3"/>
        <charset val="134"/>
      </rPr>
      <t>米、长</t>
    </r>
    <r>
      <rPr>
        <sz val="9"/>
        <rFont val="Times New Roman"/>
        <family val="1"/>
      </rPr>
      <t>1000</t>
    </r>
    <r>
      <rPr>
        <sz val="9"/>
        <rFont val="宋体"/>
        <family val="3"/>
        <charset val="134"/>
      </rPr>
      <t>米；③宽</t>
    </r>
    <r>
      <rPr>
        <sz val="9"/>
        <rFont val="Times New Roman"/>
        <family val="1"/>
      </rPr>
      <t>2</t>
    </r>
    <r>
      <rPr>
        <sz val="9"/>
        <rFont val="宋体"/>
        <family val="3"/>
        <charset val="134"/>
      </rPr>
      <t>米、长</t>
    </r>
    <r>
      <rPr>
        <sz val="9"/>
        <rFont val="Times New Roman"/>
        <family val="1"/>
      </rPr>
      <t>1000</t>
    </r>
    <r>
      <rPr>
        <sz val="9"/>
        <rFont val="宋体"/>
        <family val="3"/>
        <charset val="134"/>
      </rPr>
      <t>米；</t>
    </r>
  </si>
  <si>
    <r>
      <rPr>
        <sz val="9"/>
        <rFont val="宋体"/>
        <family val="3"/>
        <charset val="134"/>
      </rPr>
      <t>防洪堤建设</t>
    </r>
  </si>
  <si>
    <r>
      <rPr>
        <sz val="9"/>
        <rFont val="宋体"/>
        <family val="3"/>
        <charset val="134"/>
      </rPr>
      <t>恩美完小后门</t>
    </r>
    <r>
      <rPr>
        <sz val="9"/>
        <rFont val="Times New Roman"/>
        <family val="1"/>
      </rPr>
      <t>130</t>
    </r>
    <r>
      <rPr>
        <sz val="9"/>
        <rFont val="宋体"/>
        <family val="3"/>
        <charset val="134"/>
      </rPr>
      <t>米防洪堤（上底</t>
    </r>
    <r>
      <rPr>
        <sz val="9"/>
        <rFont val="Times New Roman"/>
        <family val="1"/>
      </rPr>
      <t>0.6</t>
    </r>
    <r>
      <rPr>
        <sz val="9"/>
        <rFont val="宋体"/>
        <family val="3"/>
        <charset val="134"/>
      </rPr>
      <t>米，下底</t>
    </r>
    <r>
      <rPr>
        <sz val="9"/>
        <rFont val="Times New Roman"/>
        <family val="1"/>
      </rPr>
      <t>1.7</t>
    </r>
    <r>
      <rPr>
        <sz val="9"/>
        <rFont val="宋体"/>
        <family val="3"/>
        <charset val="134"/>
      </rPr>
      <t>米，高</t>
    </r>
    <r>
      <rPr>
        <sz val="9"/>
        <rFont val="Times New Roman"/>
        <family val="1"/>
      </rPr>
      <t>4</t>
    </r>
    <r>
      <rPr>
        <sz val="9"/>
        <rFont val="宋体"/>
        <family val="3"/>
        <charset val="134"/>
      </rPr>
      <t>米）及路面硬化</t>
    </r>
  </si>
  <si>
    <t>改善全村交通条件，提高全体村民交通安全系数，惠及农户3542人，其中脱贫户486人。</t>
  </si>
  <si>
    <t>独坡镇独坡村</t>
  </si>
  <si>
    <t>上岩村杨炳娥店至杨安宇家村内道路边堡坎建设，长120米，平均约高2米，宽70公分。</t>
  </si>
  <si>
    <r>
      <rPr>
        <sz val="9"/>
        <rFont val="宋体"/>
        <family val="3"/>
        <charset val="134"/>
      </rPr>
      <t>上岩村</t>
    </r>
  </si>
  <si>
    <t>堡坎500元/立方</t>
  </si>
  <si>
    <t>可改善村民生产条件、促进经济发展、增加经济收益、便利物资输送问题，惠及农户2561人，其中脱贫人口348人。</t>
  </si>
  <si>
    <t>独坡镇上岩村</t>
  </si>
  <si>
    <t>村内堡坎、水沟、道路建设</t>
  </si>
  <si>
    <t>坎寨村堡坎长12米，高7米，宽60公分；排污沟250米；道路硬化60米。</t>
  </si>
  <si>
    <t>水沟100元/米;堡坎500元/立方;硬化120元/平方米</t>
  </si>
  <si>
    <t>增加群众获得感，幸福指数提高，惠及农户1265人，脱贫人口233人。</t>
  </si>
  <si>
    <t>独坡镇坎寨村</t>
  </si>
  <si>
    <r>
      <rPr>
        <sz val="9"/>
        <rFont val="宋体"/>
        <family val="3"/>
        <charset val="134"/>
      </rPr>
      <t>机耕道维修</t>
    </r>
  </si>
  <si>
    <r>
      <rPr>
        <sz val="9"/>
        <rFont val="宋体"/>
        <family val="3"/>
        <charset val="134"/>
      </rPr>
      <t>老寨村新江一组到田冲机耕道维修全长约</t>
    </r>
    <r>
      <rPr>
        <sz val="9"/>
        <rFont val="Times New Roman"/>
        <family val="1"/>
      </rPr>
      <t>2</t>
    </r>
    <r>
      <rPr>
        <sz val="9"/>
        <rFont val="宋体"/>
        <family val="3"/>
        <charset val="134"/>
      </rPr>
      <t>公里，宽</t>
    </r>
    <r>
      <rPr>
        <sz val="9"/>
        <rFont val="Times New Roman"/>
        <family val="1"/>
      </rPr>
      <t>3</t>
    </r>
    <r>
      <rPr>
        <sz val="9"/>
        <rFont val="宋体"/>
        <family val="3"/>
        <charset val="134"/>
      </rPr>
      <t>米。清理塌方</t>
    </r>
    <r>
      <rPr>
        <sz val="9"/>
        <rFont val="Times New Roman"/>
        <family val="1"/>
      </rPr>
      <t>11</t>
    </r>
    <r>
      <rPr>
        <sz val="9"/>
        <rFont val="宋体"/>
        <family val="3"/>
        <charset val="134"/>
      </rPr>
      <t>处约</t>
    </r>
    <r>
      <rPr>
        <sz val="9"/>
        <rFont val="Times New Roman"/>
        <family val="1"/>
      </rPr>
      <t>350</t>
    </r>
    <r>
      <rPr>
        <sz val="9"/>
        <rFont val="宋体"/>
        <family val="3"/>
        <charset val="134"/>
      </rPr>
      <t>方；堡坎</t>
    </r>
    <r>
      <rPr>
        <sz val="9"/>
        <rFont val="Times New Roman"/>
        <family val="1"/>
      </rPr>
      <t>4</t>
    </r>
    <r>
      <rPr>
        <sz val="9"/>
        <rFont val="宋体"/>
        <family val="3"/>
        <charset val="134"/>
      </rPr>
      <t>处，约长</t>
    </r>
    <r>
      <rPr>
        <sz val="9"/>
        <rFont val="Times New Roman"/>
        <family val="1"/>
      </rPr>
      <t>130</t>
    </r>
    <r>
      <rPr>
        <sz val="9"/>
        <rFont val="宋体"/>
        <family val="3"/>
        <charset val="134"/>
      </rPr>
      <t>米高</t>
    </r>
    <r>
      <rPr>
        <sz val="9"/>
        <rFont val="Times New Roman"/>
        <family val="1"/>
      </rPr>
      <t>3</t>
    </r>
    <r>
      <rPr>
        <sz val="9"/>
        <rFont val="宋体"/>
        <family val="3"/>
        <charset val="134"/>
      </rPr>
      <t>米，部分路面铺碎石、混凝土等</t>
    </r>
  </si>
  <si>
    <r>
      <rPr>
        <sz val="9"/>
        <rFont val="宋体"/>
        <family val="3"/>
        <charset val="134"/>
      </rPr>
      <t>桨砌石挡墙</t>
    </r>
    <r>
      <rPr>
        <sz val="9"/>
        <rFont val="Times New Roman"/>
        <family val="1"/>
      </rPr>
      <t>420</t>
    </r>
    <r>
      <rPr>
        <sz val="9"/>
        <rFont val="宋体"/>
        <family val="3"/>
        <charset val="134"/>
      </rPr>
      <t>元</t>
    </r>
    <r>
      <rPr>
        <sz val="9"/>
        <rFont val="Times New Roman"/>
        <family val="1"/>
      </rPr>
      <t>/</t>
    </r>
    <r>
      <rPr>
        <sz val="9"/>
        <rFont val="宋体"/>
        <family val="3"/>
        <charset val="134"/>
      </rPr>
      <t>方</t>
    </r>
  </si>
  <si>
    <r>
      <rPr>
        <sz val="9"/>
        <rFont val="宋体"/>
        <family val="3"/>
        <charset val="134"/>
      </rPr>
      <t>涉及田冲及高溪两地，受益农户</t>
    </r>
    <r>
      <rPr>
        <sz val="9"/>
        <rFont val="Times New Roman"/>
        <family val="1"/>
      </rPr>
      <t>93</t>
    </r>
    <r>
      <rPr>
        <sz val="9"/>
        <rFont val="宋体"/>
        <family val="3"/>
        <charset val="134"/>
      </rPr>
      <t>户，</t>
    </r>
    <r>
      <rPr>
        <sz val="9"/>
        <rFont val="Times New Roman"/>
        <family val="1"/>
      </rPr>
      <t>372</t>
    </r>
    <r>
      <rPr>
        <sz val="9"/>
        <rFont val="宋体"/>
        <family val="3"/>
        <charset val="134"/>
      </rPr>
      <t>人，改善水田</t>
    </r>
    <r>
      <rPr>
        <sz val="9"/>
        <rFont val="Times New Roman"/>
        <family val="1"/>
      </rPr>
      <t>63</t>
    </r>
    <r>
      <rPr>
        <sz val="9"/>
        <rFont val="宋体"/>
        <family val="3"/>
        <charset val="134"/>
      </rPr>
      <t>亩，山林</t>
    </r>
    <r>
      <rPr>
        <sz val="9"/>
        <rFont val="Times New Roman"/>
        <family val="1"/>
      </rPr>
      <t>3860</t>
    </r>
    <r>
      <rPr>
        <sz val="9"/>
        <rFont val="宋体"/>
        <family val="3"/>
        <charset val="134"/>
      </rPr>
      <t>亩，其中种植茶油</t>
    </r>
    <r>
      <rPr>
        <sz val="9"/>
        <rFont val="Times New Roman"/>
        <family val="1"/>
      </rPr>
      <t>820</t>
    </r>
    <r>
      <rPr>
        <sz val="9"/>
        <rFont val="宋体"/>
        <family val="3"/>
        <charset val="134"/>
      </rPr>
      <t>亩，中药材</t>
    </r>
    <r>
      <rPr>
        <sz val="9"/>
        <rFont val="Times New Roman"/>
        <family val="1"/>
      </rPr>
      <t>60</t>
    </r>
    <r>
      <rPr>
        <sz val="9"/>
        <rFont val="宋体"/>
        <family val="3"/>
        <charset val="134"/>
      </rPr>
      <t>，茶叶</t>
    </r>
    <r>
      <rPr>
        <sz val="9"/>
        <rFont val="Times New Roman"/>
        <family val="1"/>
      </rPr>
      <t>20</t>
    </r>
    <r>
      <rPr>
        <sz val="9"/>
        <rFont val="宋体"/>
        <family val="3"/>
        <charset val="134"/>
      </rPr>
      <t>亩等生产条件。</t>
    </r>
  </si>
  <si>
    <t>陇城镇人民政府</t>
  </si>
  <si>
    <t>陇城镇老寨村</t>
  </si>
  <si>
    <t>东江村入户生产道路和安全饮水建设</t>
  </si>
  <si>
    <t>1、孟龙新修路段79米，宽3.5米；路面扩宽921米；新建堡坎长33米、高3.5米、均厚0.8米。2、横岭自来水水管安装420米。</t>
  </si>
  <si>
    <r>
      <rPr>
        <sz val="9"/>
        <rFont val="宋体"/>
        <family val="3"/>
        <charset val="134"/>
      </rPr>
      <t>东江村</t>
    </r>
  </si>
  <si>
    <r>
      <rPr>
        <sz val="9"/>
        <rFont val="宋体"/>
        <family val="3"/>
        <charset val="134"/>
      </rPr>
      <t>桨砌石挡墙</t>
    </r>
    <r>
      <rPr>
        <sz val="9"/>
        <rFont val="Times New Roman"/>
        <family val="1"/>
      </rPr>
      <t>420</t>
    </r>
    <r>
      <rPr>
        <sz val="9"/>
        <rFont val="宋体"/>
        <family val="3"/>
        <charset val="134"/>
      </rPr>
      <t>元</t>
    </r>
    <r>
      <rPr>
        <sz val="9"/>
        <rFont val="Times New Roman"/>
        <family val="1"/>
      </rPr>
      <t>/</t>
    </r>
    <r>
      <rPr>
        <sz val="9"/>
        <rFont val="宋体"/>
        <family val="3"/>
        <charset val="134"/>
      </rPr>
      <t>方，道路硬化</t>
    </r>
    <r>
      <rPr>
        <sz val="9"/>
        <rFont val="Times New Roman"/>
        <family val="1"/>
      </rPr>
      <t>570</t>
    </r>
    <r>
      <rPr>
        <sz val="9"/>
        <rFont val="宋体"/>
        <family val="3"/>
        <charset val="134"/>
      </rPr>
      <t>元</t>
    </r>
    <r>
      <rPr>
        <sz val="9"/>
        <rFont val="Times New Roman"/>
        <family val="1"/>
      </rPr>
      <t>/</t>
    </r>
    <r>
      <rPr>
        <sz val="9"/>
        <rFont val="宋体"/>
        <family val="3"/>
        <charset val="134"/>
      </rPr>
      <t>立方</t>
    </r>
  </si>
  <si>
    <r>
      <rPr>
        <sz val="9"/>
        <rFont val="宋体"/>
        <family val="3"/>
        <charset val="134"/>
      </rPr>
      <t>围绕乡村振兴战略，发展乡村产业，打造秀美便利村寨。通过道路建设可解决</t>
    </r>
    <r>
      <rPr>
        <sz val="9"/>
        <rFont val="Times New Roman"/>
        <family val="1"/>
      </rPr>
      <t>120</t>
    </r>
    <r>
      <rPr>
        <sz val="9"/>
        <rFont val="宋体"/>
        <family val="3"/>
        <charset val="134"/>
      </rPr>
      <t>亩农田，林地</t>
    </r>
    <r>
      <rPr>
        <sz val="9"/>
        <rFont val="Times New Roman"/>
        <family val="1"/>
      </rPr>
      <t>1250</t>
    </r>
    <r>
      <rPr>
        <sz val="9"/>
        <rFont val="宋体"/>
        <family val="3"/>
        <charset val="134"/>
      </rPr>
      <t>亩生产道路问题，其中钩藤</t>
    </r>
    <r>
      <rPr>
        <sz val="9"/>
        <rFont val="Times New Roman"/>
        <family val="1"/>
      </rPr>
      <t>120</t>
    </r>
    <r>
      <rPr>
        <sz val="9"/>
        <rFont val="宋体"/>
        <family val="3"/>
        <charset val="134"/>
      </rPr>
      <t>亩，油茶</t>
    </r>
    <r>
      <rPr>
        <sz val="9"/>
        <rFont val="Times New Roman"/>
        <family val="1"/>
      </rPr>
      <t>230</t>
    </r>
    <r>
      <rPr>
        <sz val="9"/>
        <rFont val="宋体"/>
        <family val="3"/>
        <charset val="134"/>
      </rPr>
      <t>亩，柑橘</t>
    </r>
    <r>
      <rPr>
        <sz val="9"/>
        <rFont val="Times New Roman"/>
        <family val="1"/>
      </rPr>
      <t>80</t>
    </r>
    <r>
      <rPr>
        <sz val="9"/>
        <rFont val="宋体"/>
        <family val="3"/>
        <charset val="134"/>
      </rPr>
      <t>亩；团寨道路通畅便利受群众</t>
    </r>
    <r>
      <rPr>
        <sz val="9"/>
        <rFont val="Times New Roman"/>
        <family val="1"/>
      </rPr>
      <t>102</t>
    </r>
    <r>
      <rPr>
        <sz val="9"/>
        <rFont val="宋体"/>
        <family val="3"/>
        <charset val="134"/>
      </rPr>
      <t>户</t>
    </r>
    <r>
      <rPr>
        <sz val="9"/>
        <rFont val="Times New Roman"/>
        <family val="1"/>
      </rPr>
      <t>418</t>
    </r>
    <r>
      <rPr>
        <sz val="9"/>
        <rFont val="宋体"/>
        <family val="3"/>
        <charset val="134"/>
      </rPr>
      <t>人</t>
    </r>
  </si>
  <si>
    <t>陇城镇东江村</t>
  </si>
  <si>
    <r>
      <rPr>
        <sz val="9"/>
        <rFont val="Times New Roman"/>
        <family val="1"/>
      </rPr>
      <t>1.</t>
    </r>
    <r>
      <rPr>
        <sz val="9"/>
        <rFont val="宋体"/>
        <family val="3"/>
        <charset val="134"/>
      </rPr>
      <t>五里庵：成盘到长冲至井上</t>
    </r>
    <r>
      <rPr>
        <sz val="9"/>
        <rFont val="Times New Roman"/>
        <family val="1"/>
      </rPr>
      <t>600</t>
    </r>
    <r>
      <rPr>
        <sz val="9"/>
        <rFont val="宋体"/>
        <family val="3"/>
        <charset val="134"/>
      </rPr>
      <t>米。</t>
    </r>
    <r>
      <rPr>
        <sz val="9"/>
        <rFont val="Times New Roman"/>
        <family val="1"/>
      </rPr>
      <t>2.</t>
    </r>
    <r>
      <rPr>
        <sz val="9"/>
        <rFont val="宋体"/>
        <family val="3"/>
        <charset val="134"/>
      </rPr>
      <t>横冲至美仁冲</t>
    </r>
    <r>
      <rPr>
        <sz val="9"/>
        <rFont val="Times New Roman"/>
        <family val="1"/>
      </rPr>
      <t>40</t>
    </r>
    <r>
      <rPr>
        <sz val="9"/>
        <rFont val="宋体"/>
        <family val="3"/>
        <charset val="134"/>
      </rPr>
      <t>米。</t>
    </r>
    <r>
      <rPr>
        <sz val="9"/>
        <rFont val="Times New Roman"/>
        <family val="1"/>
      </rPr>
      <t>3.</t>
    </r>
    <r>
      <rPr>
        <sz val="9"/>
        <rFont val="宋体"/>
        <family val="3"/>
        <charset val="134"/>
      </rPr>
      <t>弄仲至鸡田</t>
    </r>
    <r>
      <rPr>
        <sz val="9"/>
        <rFont val="Times New Roman"/>
        <family val="1"/>
      </rPr>
      <t>600</t>
    </r>
    <r>
      <rPr>
        <sz val="9"/>
        <rFont val="宋体"/>
        <family val="3"/>
        <charset val="134"/>
      </rPr>
      <t>米。</t>
    </r>
    <r>
      <rPr>
        <sz val="9"/>
        <rFont val="Times New Roman"/>
        <family val="1"/>
      </rPr>
      <t>4.</t>
    </r>
    <r>
      <rPr>
        <sz val="9"/>
        <rFont val="宋体"/>
        <family val="3"/>
        <charset val="134"/>
      </rPr>
      <t>背坡至学浓冲</t>
    </r>
    <r>
      <rPr>
        <sz val="9"/>
        <rFont val="Times New Roman"/>
        <family val="1"/>
      </rPr>
      <t>1300</t>
    </r>
    <r>
      <rPr>
        <sz val="9"/>
        <rFont val="宋体"/>
        <family val="3"/>
        <charset val="134"/>
      </rPr>
      <t>米。（机耕道路基宽</t>
    </r>
    <r>
      <rPr>
        <sz val="9"/>
        <rFont val="Times New Roman"/>
        <family val="1"/>
      </rPr>
      <t>3.5</t>
    </r>
    <r>
      <rPr>
        <sz val="9"/>
        <rFont val="宋体"/>
        <family val="3"/>
        <charset val="134"/>
      </rPr>
      <t>米）</t>
    </r>
  </si>
  <si>
    <r>
      <rPr>
        <sz val="9"/>
        <rFont val="宋体"/>
        <family val="3"/>
        <charset val="134"/>
      </rPr>
      <t>红星村</t>
    </r>
  </si>
  <si>
    <r>
      <rPr>
        <sz val="9"/>
        <rFont val="宋体"/>
        <family val="3"/>
        <charset val="134"/>
      </rPr>
      <t>新开挖</t>
    </r>
    <r>
      <rPr>
        <sz val="9"/>
        <rFont val="Times New Roman"/>
        <family val="1"/>
      </rPr>
      <t>40</t>
    </r>
    <r>
      <rPr>
        <sz val="9"/>
        <rFont val="宋体"/>
        <family val="3"/>
        <charset val="134"/>
      </rPr>
      <t>元</t>
    </r>
    <r>
      <rPr>
        <sz val="9"/>
        <rFont val="Times New Roman"/>
        <family val="1"/>
      </rPr>
      <t>/</t>
    </r>
    <r>
      <rPr>
        <sz val="9"/>
        <rFont val="宋体"/>
        <family val="3"/>
        <charset val="134"/>
      </rPr>
      <t>米</t>
    </r>
  </si>
  <si>
    <r>
      <rPr>
        <sz val="9"/>
        <rFont val="宋体"/>
        <family val="3"/>
        <charset val="134"/>
      </rPr>
      <t>有效解决基本农田</t>
    </r>
    <r>
      <rPr>
        <sz val="9"/>
        <rFont val="Times New Roman"/>
        <family val="1"/>
      </rPr>
      <t>30</t>
    </r>
    <r>
      <rPr>
        <sz val="9"/>
        <rFont val="宋体"/>
        <family val="3"/>
        <charset val="134"/>
      </rPr>
      <t>亩因交通不便而抛荒闲置问题，改善生产道路条件，着力发展生姜等蔬菜产业。</t>
    </r>
  </si>
  <si>
    <t>陇城镇红星村</t>
  </si>
  <si>
    <r>
      <rPr>
        <sz val="9"/>
        <rFont val="宋体"/>
        <family val="3"/>
        <charset val="134"/>
      </rPr>
      <t>机耕道</t>
    </r>
  </si>
  <si>
    <r>
      <rPr>
        <sz val="9"/>
        <rFont val="宋体"/>
        <family val="3"/>
        <charset val="134"/>
      </rPr>
      <t>张里七组（高陇）至村凹路宽</t>
    </r>
    <r>
      <rPr>
        <sz val="9"/>
        <rFont val="Times New Roman"/>
        <family val="1"/>
      </rPr>
      <t>3.5</t>
    </r>
    <r>
      <rPr>
        <sz val="9"/>
        <rFont val="宋体"/>
        <family val="3"/>
        <charset val="134"/>
      </rPr>
      <t>米长</t>
    </r>
    <r>
      <rPr>
        <sz val="9"/>
        <rFont val="Times New Roman"/>
        <family val="1"/>
      </rPr>
      <t>3</t>
    </r>
    <r>
      <rPr>
        <sz val="9"/>
        <rFont val="宋体"/>
        <family val="3"/>
        <charset val="134"/>
      </rPr>
      <t>公里</t>
    </r>
  </si>
  <si>
    <r>
      <rPr>
        <sz val="9"/>
        <rFont val="宋体"/>
        <family val="3"/>
        <charset val="134"/>
      </rPr>
      <t>张里村</t>
    </r>
  </si>
  <si>
    <r>
      <rPr>
        <sz val="9"/>
        <rFont val="Times New Roman"/>
        <family val="1"/>
      </rPr>
      <t>4</t>
    </r>
    <r>
      <rPr>
        <sz val="9"/>
        <rFont val="宋体"/>
        <family val="3"/>
        <charset val="134"/>
      </rPr>
      <t>万元</t>
    </r>
    <r>
      <rPr>
        <sz val="9"/>
        <rFont val="Times New Roman"/>
        <family val="1"/>
      </rPr>
      <t>/</t>
    </r>
    <r>
      <rPr>
        <sz val="9"/>
        <rFont val="宋体"/>
        <family val="3"/>
        <charset val="134"/>
      </rPr>
      <t>公里</t>
    </r>
  </si>
  <si>
    <r>
      <rPr>
        <sz val="9"/>
        <rFont val="宋体"/>
        <family val="3"/>
        <charset val="134"/>
      </rPr>
      <t>助力发展产业振兴，改善</t>
    </r>
    <r>
      <rPr>
        <sz val="9"/>
        <rFont val="Times New Roman"/>
        <family val="1"/>
      </rPr>
      <t>200</t>
    </r>
    <r>
      <rPr>
        <sz val="9"/>
        <rFont val="宋体"/>
        <family val="3"/>
        <charset val="134"/>
      </rPr>
      <t>亩农田及</t>
    </r>
    <r>
      <rPr>
        <sz val="9"/>
        <rFont val="Times New Roman"/>
        <family val="1"/>
      </rPr>
      <t>700</t>
    </r>
    <r>
      <rPr>
        <sz val="9"/>
        <rFont val="宋体"/>
        <family val="3"/>
        <charset val="134"/>
      </rPr>
      <t>亩山林的生产道路问题，受益总人口</t>
    </r>
    <r>
      <rPr>
        <sz val="9"/>
        <rFont val="Times New Roman"/>
        <family val="1"/>
      </rPr>
      <t>1150</t>
    </r>
    <r>
      <rPr>
        <sz val="9"/>
        <rFont val="宋体"/>
        <family val="3"/>
        <charset val="134"/>
      </rPr>
      <t>人，吸纳群众务工</t>
    </r>
    <r>
      <rPr>
        <sz val="9"/>
        <rFont val="Times New Roman"/>
        <family val="1"/>
      </rPr>
      <t>10</t>
    </r>
    <r>
      <rPr>
        <sz val="9"/>
        <rFont val="宋体"/>
        <family val="3"/>
        <charset val="134"/>
      </rPr>
      <t>人，日均收入</t>
    </r>
    <r>
      <rPr>
        <sz val="9"/>
        <rFont val="Times New Roman"/>
        <family val="1"/>
      </rPr>
      <t>150</t>
    </r>
    <r>
      <rPr>
        <sz val="9"/>
        <rFont val="宋体"/>
        <family val="3"/>
        <charset val="134"/>
      </rPr>
      <t>元</t>
    </r>
  </si>
  <si>
    <t>陇城镇张里村</t>
  </si>
  <si>
    <r>
      <rPr>
        <sz val="9"/>
        <rFont val="宋体"/>
        <family val="3"/>
        <charset val="134"/>
      </rPr>
      <t>农田堡坎</t>
    </r>
  </si>
  <si>
    <r>
      <rPr>
        <sz val="9"/>
        <rFont val="宋体"/>
        <family val="3"/>
        <charset val="134"/>
      </rPr>
      <t>新建务头、将王堡坎长</t>
    </r>
    <r>
      <rPr>
        <sz val="9"/>
        <rFont val="Times New Roman"/>
        <family val="1"/>
      </rPr>
      <t>150</t>
    </r>
    <r>
      <rPr>
        <sz val="9"/>
        <rFont val="宋体"/>
        <family val="3"/>
        <charset val="134"/>
      </rPr>
      <t>米、高</t>
    </r>
    <r>
      <rPr>
        <sz val="9"/>
        <rFont val="Times New Roman"/>
        <family val="1"/>
      </rPr>
      <t>2</t>
    </r>
    <r>
      <rPr>
        <sz val="9"/>
        <rFont val="宋体"/>
        <family val="3"/>
        <charset val="134"/>
      </rPr>
      <t>米；农田水坝长</t>
    </r>
    <r>
      <rPr>
        <sz val="9"/>
        <rFont val="Times New Roman"/>
        <family val="1"/>
      </rPr>
      <t>3</t>
    </r>
    <r>
      <rPr>
        <sz val="9"/>
        <rFont val="宋体"/>
        <family val="3"/>
        <charset val="134"/>
      </rPr>
      <t>米、高</t>
    </r>
    <r>
      <rPr>
        <sz val="9"/>
        <rFont val="Times New Roman"/>
        <family val="1"/>
      </rPr>
      <t>1.5</t>
    </r>
    <r>
      <rPr>
        <sz val="9"/>
        <rFont val="宋体"/>
        <family val="3"/>
        <charset val="134"/>
      </rPr>
      <t>米</t>
    </r>
  </si>
  <si>
    <r>
      <rPr>
        <sz val="9"/>
        <rFont val="宋体"/>
        <family val="3"/>
        <charset val="134"/>
      </rPr>
      <t>桨砌石挡墙</t>
    </r>
    <r>
      <rPr>
        <sz val="9"/>
        <rFont val="Times New Roman"/>
        <family val="1"/>
      </rPr>
      <t>420</t>
    </r>
    <r>
      <rPr>
        <sz val="9"/>
        <rFont val="宋体"/>
        <family val="3"/>
        <charset val="134"/>
      </rPr>
      <t>元</t>
    </r>
    <r>
      <rPr>
        <sz val="9"/>
        <rFont val="Times New Roman"/>
        <family val="1"/>
      </rPr>
      <t>/</t>
    </r>
    <r>
      <rPr>
        <sz val="9"/>
        <rFont val="宋体"/>
        <family val="3"/>
        <charset val="134"/>
      </rPr>
      <t>米</t>
    </r>
  </si>
  <si>
    <r>
      <rPr>
        <sz val="9"/>
        <rFont val="宋体"/>
        <family val="3"/>
        <charset val="134"/>
      </rPr>
      <t>通过农业生产条件设施建设提升</t>
    </r>
    <r>
      <rPr>
        <sz val="9"/>
        <rFont val="Times New Roman"/>
        <family val="1"/>
      </rPr>
      <t>60</t>
    </r>
    <r>
      <rPr>
        <sz val="9"/>
        <rFont val="宋体"/>
        <family val="3"/>
        <charset val="134"/>
      </rPr>
      <t>亩水田防洪能力，惠及群众</t>
    </r>
    <r>
      <rPr>
        <sz val="9"/>
        <rFont val="Times New Roman"/>
        <family val="1"/>
      </rPr>
      <t>206</t>
    </r>
    <r>
      <rPr>
        <sz val="9"/>
        <rFont val="宋体"/>
        <family val="3"/>
        <charset val="134"/>
      </rPr>
      <t>人。</t>
    </r>
  </si>
  <si>
    <t>陇城镇洞雷村</t>
  </si>
  <si>
    <r>
      <rPr>
        <sz val="9"/>
        <rFont val="宋体"/>
        <family val="3"/>
        <charset val="134"/>
      </rPr>
      <t>新建安乡村机耕道路：半城</t>
    </r>
    <r>
      <rPr>
        <sz val="9"/>
        <rFont val="Times New Roman"/>
        <family val="1"/>
      </rPr>
      <t>-</t>
    </r>
    <r>
      <rPr>
        <sz val="9"/>
        <rFont val="宋体"/>
        <family val="3"/>
        <charset val="134"/>
      </rPr>
      <t>城烂</t>
    </r>
    <r>
      <rPr>
        <sz val="9"/>
        <rFont val="Times New Roman"/>
        <family val="1"/>
      </rPr>
      <t>-</t>
    </r>
    <r>
      <rPr>
        <sz val="9"/>
        <rFont val="宋体"/>
        <family val="3"/>
        <charset val="134"/>
      </rPr>
      <t>长界</t>
    </r>
    <r>
      <rPr>
        <sz val="9"/>
        <rFont val="Times New Roman"/>
        <family val="1"/>
      </rPr>
      <t>2500</t>
    </r>
    <r>
      <rPr>
        <sz val="9"/>
        <rFont val="宋体"/>
        <family val="3"/>
        <charset val="134"/>
      </rPr>
      <t>米，</t>
    </r>
    <r>
      <rPr>
        <sz val="9"/>
        <rFont val="Times New Roman"/>
        <family val="1"/>
      </rPr>
      <t>3.5</t>
    </r>
    <r>
      <rPr>
        <sz val="9"/>
        <rFont val="宋体"/>
        <family val="3"/>
        <charset val="134"/>
      </rPr>
      <t>米路面</t>
    </r>
  </si>
  <si>
    <r>
      <rPr>
        <sz val="9"/>
        <rFont val="宋体"/>
        <family val="3"/>
        <charset val="134"/>
      </rPr>
      <t>安乡村</t>
    </r>
  </si>
  <si>
    <r>
      <rPr>
        <sz val="9"/>
        <rFont val="宋体"/>
        <family val="3"/>
        <charset val="134"/>
      </rPr>
      <t>每米补助标准</t>
    </r>
    <r>
      <rPr>
        <sz val="9"/>
        <rFont val="Times New Roman"/>
        <family val="1"/>
      </rPr>
      <t>40</t>
    </r>
    <r>
      <rPr>
        <sz val="9"/>
        <rFont val="宋体"/>
        <family val="3"/>
        <charset val="134"/>
      </rPr>
      <t>元</t>
    </r>
  </si>
  <si>
    <r>
      <rPr>
        <sz val="9"/>
        <rFont val="宋体"/>
        <family val="3"/>
        <charset val="134"/>
      </rPr>
      <t>解决茶油</t>
    </r>
    <r>
      <rPr>
        <sz val="9"/>
        <rFont val="Times New Roman"/>
        <family val="1"/>
      </rPr>
      <t>120</t>
    </r>
    <r>
      <rPr>
        <sz val="9"/>
        <rFont val="宋体"/>
        <family val="3"/>
        <charset val="134"/>
      </rPr>
      <t>余亩，农田</t>
    </r>
    <r>
      <rPr>
        <sz val="9"/>
        <rFont val="Times New Roman"/>
        <family val="1"/>
      </rPr>
      <t>100</t>
    </r>
    <r>
      <rPr>
        <sz val="9"/>
        <rFont val="宋体"/>
        <family val="3"/>
        <charset val="134"/>
      </rPr>
      <t>亩生产道路问题，利于村民的安全出行，惠及群众</t>
    </r>
    <r>
      <rPr>
        <sz val="9"/>
        <rFont val="Times New Roman"/>
        <family val="1"/>
      </rPr>
      <t>220</t>
    </r>
    <r>
      <rPr>
        <sz val="9"/>
        <rFont val="宋体"/>
        <family val="3"/>
        <charset val="134"/>
      </rPr>
      <t>户</t>
    </r>
    <r>
      <rPr>
        <sz val="9"/>
        <rFont val="Times New Roman"/>
        <family val="1"/>
      </rPr>
      <t>1036</t>
    </r>
    <r>
      <rPr>
        <sz val="9"/>
        <rFont val="宋体"/>
        <family val="3"/>
        <charset val="134"/>
      </rPr>
      <t>人</t>
    </r>
  </si>
  <si>
    <t>陇城镇安乡村</t>
  </si>
  <si>
    <r>
      <rPr>
        <sz val="9"/>
        <rFont val="宋体"/>
        <family val="3"/>
        <charset val="134"/>
      </rPr>
      <t>普通片区机耕道长</t>
    </r>
    <r>
      <rPr>
        <sz val="9"/>
        <rFont val="Times New Roman"/>
        <family val="1"/>
      </rPr>
      <t>2000</t>
    </r>
    <r>
      <rPr>
        <sz val="9"/>
        <rFont val="宋体"/>
        <family val="3"/>
        <charset val="134"/>
      </rPr>
      <t>米，铺碎石，宽</t>
    </r>
    <r>
      <rPr>
        <sz val="9"/>
        <rFont val="Times New Roman"/>
        <family val="1"/>
      </rPr>
      <t>3</t>
    </r>
    <r>
      <rPr>
        <sz val="9"/>
        <rFont val="宋体"/>
        <family val="3"/>
        <charset val="134"/>
      </rPr>
      <t>米</t>
    </r>
  </si>
  <si>
    <r>
      <rPr>
        <sz val="9"/>
        <rFont val="宋体"/>
        <family val="3"/>
        <charset val="134"/>
      </rPr>
      <t>远冲村</t>
    </r>
  </si>
  <si>
    <r>
      <rPr>
        <sz val="9"/>
        <rFont val="Times New Roman"/>
        <family val="1"/>
      </rPr>
      <t>50</t>
    </r>
    <r>
      <rPr>
        <sz val="9"/>
        <rFont val="宋体"/>
        <family val="3"/>
        <charset val="134"/>
      </rPr>
      <t>元</t>
    </r>
    <r>
      <rPr>
        <sz val="9"/>
        <rFont val="Times New Roman"/>
        <family val="1"/>
      </rPr>
      <t>/</t>
    </r>
    <r>
      <rPr>
        <sz val="9"/>
        <rFont val="宋体"/>
        <family val="3"/>
        <charset val="134"/>
      </rPr>
      <t>米</t>
    </r>
  </si>
  <si>
    <r>
      <rPr>
        <sz val="9"/>
        <rFont val="宋体"/>
        <family val="3"/>
        <charset val="134"/>
      </rPr>
      <t>解决</t>
    </r>
    <r>
      <rPr>
        <sz val="9"/>
        <rFont val="Times New Roman"/>
        <family val="1"/>
      </rPr>
      <t>310</t>
    </r>
    <r>
      <rPr>
        <sz val="9"/>
        <rFont val="宋体"/>
        <family val="3"/>
        <charset val="134"/>
      </rPr>
      <t>亩农田生产条件，解决群众生产生活</t>
    </r>
  </si>
  <si>
    <t>陇城镇远冲村</t>
  </si>
  <si>
    <r>
      <rPr>
        <sz val="9"/>
        <rFont val="宋体"/>
        <family val="3"/>
        <charset val="134"/>
      </rPr>
      <t>防洪渠</t>
    </r>
  </si>
  <si>
    <r>
      <rPr>
        <sz val="9"/>
        <rFont val="宋体"/>
        <family val="3"/>
        <charset val="134"/>
      </rPr>
      <t>新建新寨村一组上牛界防洪渠</t>
    </r>
    <r>
      <rPr>
        <sz val="9"/>
        <rFont val="Times New Roman"/>
        <family val="1"/>
      </rPr>
      <t>500</t>
    </r>
    <r>
      <rPr>
        <sz val="9"/>
        <rFont val="宋体"/>
        <family val="3"/>
        <charset val="134"/>
      </rPr>
      <t>米（规格</t>
    </r>
    <r>
      <rPr>
        <sz val="9"/>
        <rFont val="Times New Roman"/>
        <family val="1"/>
      </rPr>
      <t>80*80</t>
    </r>
    <r>
      <rPr>
        <sz val="9"/>
        <rFont val="宋体"/>
        <family val="3"/>
        <charset val="134"/>
      </rPr>
      <t>）</t>
    </r>
  </si>
  <si>
    <r>
      <rPr>
        <sz val="9"/>
        <rFont val="宋体"/>
        <family val="3"/>
        <charset val="134"/>
      </rPr>
      <t>新寨村</t>
    </r>
  </si>
  <si>
    <r>
      <rPr>
        <sz val="9"/>
        <rFont val="Times New Roman"/>
        <family val="1"/>
      </rPr>
      <t>200</t>
    </r>
    <r>
      <rPr>
        <sz val="9"/>
        <rFont val="宋体"/>
        <family val="3"/>
        <charset val="134"/>
      </rPr>
      <t>元</t>
    </r>
    <r>
      <rPr>
        <sz val="9"/>
        <rFont val="Times New Roman"/>
        <family val="1"/>
      </rPr>
      <t>/</t>
    </r>
    <r>
      <rPr>
        <sz val="9"/>
        <rFont val="宋体"/>
        <family val="3"/>
        <charset val="134"/>
      </rPr>
      <t>米</t>
    </r>
  </si>
  <si>
    <r>
      <rPr>
        <sz val="9"/>
        <rFont val="宋体"/>
        <family val="3"/>
        <charset val="134"/>
      </rPr>
      <t>改善团寨安全防护条件，提高防灾抗灾能力，保护农田</t>
    </r>
    <r>
      <rPr>
        <sz val="9"/>
        <rFont val="Times New Roman"/>
        <family val="1"/>
      </rPr>
      <t>160</t>
    </r>
    <r>
      <rPr>
        <sz val="9"/>
        <rFont val="宋体"/>
        <family val="3"/>
        <charset val="134"/>
      </rPr>
      <t>余亩，惠及群众</t>
    </r>
    <r>
      <rPr>
        <sz val="9"/>
        <rFont val="Times New Roman"/>
        <family val="1"/>
      </rPr>
      <t>84</t>
    </r>
    <r>
      <rPr>
        <sz val="9"/>
        <rFont val="宋体"/>
        <family val="3"/>
        <charset val="134"/>
      </rPr>
      <t>户</t>
    </r>
    <r>
      <rPr>
        <sz val="9"/>
        <rFont val="Times New Roman"/>
        <family val="1"/>
      </rPr>
      <t>386</t>
    </r>
    <r>
      <rPr>
        <sz val="9"/>
        <rFont val="宋体"/>
        <family val="3"/>
        <charset val="134"/>
      </rPr>
      <t>人</t>
    </r>
  </si>
  <si>
    <t>陇城镇新寨村</t>
  </si>
  <si>
    <r>
      <rPr>
        <sz val="9"/>
        <rFont val="宋体"/>
        <family val="3"/>
        <charset val="134"/>
      </rPr>
      <t>孟烂农田水渠</t>
    </r>
  </si>
  <si>
    <r>
      <rPr>
        <sz val="9"/>
        <rFont val="宋体"/>
        <family val="3"/>
        <charset val="134"/>
      </rPr>
      <t>新建坪阳村孟烂片区农田灌溉水渠，约长</t>
    </r>
    <r>
      <rPr>
        <sz val="9"/>
        <rFont val="Times New Roman"/>
        <family val="1"/>
      </rPr>
      <t>1000</t>
    </r>
    <r>
      <rPr>
        <sz val="9"/>
        <rFont val="宋体"/>
        <family val="3"/>
        <charset val="134"/>
      </rPr>
      <t>米，规格</t>
    </r>
    <r>
      <rPr>
        <sz val="9"/>
        <rFont val="Times New Roman"/>
        <family val="1"/>
      </rPr>
      <t>30*30</t>
    </r>
  </si>
  <si>
    <r>
      <rPr>
        <sz val="9"/>
        <rFont val="宋体"/>
        <family val="3"/>
        <charset val="134"/>
      </rPr>
      <t>有效解决</t>
    </r>
    <r>
      <rPr>
        <sz val="9"/>
        <rFont val="Times New Roman"/>
        <family val="1"/>
      </rPr>
      <t>98</t>
    </r>
    <r>
      <rPr>
        <sz val="9"/>
        <rFont val="宋体"/>
        <family val="3"/>
        <charset val="134"/>
      </rPr>
      <t>亩基本农田水灌溉问题，惠及群众</t>
    </r>
    <r>
      <rPr>
        <sz val="9"/>
        <rFont val="Times New Roman"/>
        <family val="1"/>
      </rPr>
      <t>126</t>
    </r>
    <r>
      <rPr>
        <sz val="9"/>
        <rFont val="宋体"/>
        <family val="3"/>
        <charset val="134"/>
      </rPr>
      <t>户</t>
    </r>
    <r>
      <rPr>
        <sz val="9"/>
        <rFont val="Times New Roman"/>
        <family val="1"/>
      </rPr>
      <t>506</t>
    </r>
    <r>
      <rPr>
        <sz val="9"/>
        <rFont val="宋体"/>
        <family val="3"/>
        <charset val="134"/>
      </rPr>
      <t>人</t>
    </r>
  </si>
  <si>
    <t>陇城镇坪阳村</t>
  </si>
  <si>
    <r>
      <rPr>
        <sz val="9"/>
        <rFont val="宋体"/>
        <family val="3"/>
        <charset val="134"/>
      </rPr>
      <t>村寨公共设施建设</t>
    </r>
  </si>
  <si>
    <r>
      <rPr>
        <sz val="9"/>
        <rFont val="宋体"/>
        <family val="3"/>
        <charset val="134"/>
      </rPr>
      <t>六田村寨道路等硬化</t>
    </r>
    <r>
      <rPr>
        <sz val="9"/>
        <rFont val="Times New Roman"/>
        <family val="1"/>
      </rPr>
      <t>400</t>
    </r>
    <r>
      <rPr>
        <sz val="9"/>
        <rFont val="宋体"/>
        <family val="3"/>
        <charset val="134"/>
      </rPr>
      <t>平方米，新建</t>
    </r>
    <r>
      <rPr>
        <sz val="9"/>
        <rFont val="Times New Roman"/>
        <family val="1"/>
      </rPr>
      <t>4</t>
    </r>
    <r>
      <rPr>
        <sz val="9"/>
        <rFont val="宋体"/>
        <family val="3"/>
        <charset val="134"/>
      </rPr>
      <t>蹲位公厕一座</t>
    </r>
  </si>
  <si>
    <t>恩科村</t>
  </si>
  <si>
    <r>
      <rPr>
        <sz val="9"/>
        <rFont val="宋体"/>
        <family val="3"/>
        <charset val="134"/>
      </rPr>
      <t>改善村寨交通设施等人居环境条件，利于群众安全集散和出行，惠及群众</t>
    </r>
    <r>
      <rPr>
        <sz val="9"/>
        <rFont val="Times New Roman"/>
        <family val="1"/>
      </rPr>
      <t>95</t>
    </r>
    <r>
      <rPr>
        <sz val="9"/>
        <rFont val="宋体"/>
        <family val="3"/>
        <charset val="134"/>
      </rPr>
      <t>户</t>
    </r>
    <r>
      <rPr>
        <sz val="9"/>
        <rFont val="Times New Roman"/>
        <family val="1"/>
      </rPr>
      <t>423</t>
    </r>
    <r>
      <rPr>
        <sz val="9"/>
        <rFont val="宋体"/>
        <family val="3"/>
        <charset val="134"/>
      </rPr>
      <t>人</t>
    </r>
  </si>
  <si>
    <t>陇城镇恩科村</t>
  </si>
  <si>
    <r>
      <rPr>
        <sz val="9"/>
        <rFont val="宋体"/>
        <family val="3"/>
        <charset val="134"/>
      </rPr>
      <t>防洪堤</t>
    </r>
  </si>
  <si>
    <r>
      <rPr>
        <sz val="9"/>
        <rFont val="宋体"/>
        <family val="3"/>
        <charset val="134"/>
      </rPr>
      <t>西壁二、五组桥头至一组桥头，共约</t>
    </r>
    <r>
      <rPr>
        <sz val="9"/>
        <rFont val="Times New Roman"/>
        <family val="1"/>
      </rPr>
      <t>300</t>
    </r>
    <r>
      <rPr>
        <sz val="9"/>
        <rFont val="宋体"/>
        <family val="3"/>
        <charset val="134"/>
      </rPr>
      <t>米防洪堤，均宽</t>
    </r>
    <r>
      <rPr>
        <sz val="9"/>
        <rFont val="Times New Roman"/>
        <family val="1"/>
      </rPr>
      <t>0.6</t>
    </r>
    <r>
      <rPr>
        <sz val="9"/>
        <rFont val="宋体"/>
        <family val="3"/>
        <charset val="134"/>
      </rPr>
      <t>米，高</t>
    </r>
    <r>
      <rPr>
        <sz val="9"/>
        <rFont val="Times New Roman"/>
        <family val="1"/>
      </rPr>
      <t>2</t>
    </r>
    <r>
      <rPr>
        <sz val="9"/>
        <rFont val="宋体"/>
        <family val="3"/>
        <charset val="134"/>
      </rPr>
      <t>米</t>
    </r>
  </si>
  <si>
    <r>
      <rPr>
        <sz val="9"/>
        <rFont val="宋体"/>
        <family val="3"/>
        <charset val="134"/>
      </rPr>
      <t>西壁村</t>
    </r>
  </si>
  <si>
    <r>
      <rPr>
        <sz val="9"/>
        <rFont val="宋体"/>
        <family val="3"/>
        <charset val="134"/>
      </rPr>
      <t>桨砌石</t>
    </r>
    <r>
      <rPr>
        <sz val="9"/>
        <rFont val="Times New Roman"/>
        <family val="1"/>
      </rPr>
      <t>420</t>
    </r>
    <r>
      <rPr>
        <sz val="9"/>
        <rFont val="宋体"/>
        <family val="3"/>
        <charset val="134"/>
      </rPr>
      <t>元</t>
    </r>
    <r>
      <rPr>
        <sz val="9"/>
        <rFont val="Times New Roman"/>
        <family val="1"/>
      </rPr>
      <t>/</t>
    </r>
    <r>
      <rPr>
        <sz val="9"/>
        <rFont val="宋体"/>
        <family val="3"/>
        <charset val="134"/>
      </rPr>
      <t>㎥</t>
    </r>
  </si>
  <si>
    <r>
      <rPr>
        <sz val="9"/>
        <rFont val="宋体"/>
        <family val="3"/>
        <charset val="134"/>
      </rPr>
      <t>改善团寨安全防护条件，提高防灾抗灾能力，保护农田</t>
    </r>
    <r>
      <rPr>
        <sz val="9"/>
        <rFont val="Times New Roman"/>
        <family val="1"/>
      </rPr>
      <t>83</t>
    </r>
    <r>
      <rPr>
        <sz val="9"/>
        <rFont val="宋体"/>
        <family val="3"/>
        <charset val="134"/>
      </rPr>
      <t>余亩，惠及群众</t>
    </r>
    <r>
      <rPr>
        <sz val="9"/>
        <rFont val="Times New Roman"/>
        <family val="1"/>
      </rPr>
      <t>22</t>
    </r>
    <r>
      <rPr>
        <sz val="9"/>
        <rFont val="宋体"/>
        <family val="3"/>
        <charset val="134"/>
      </rPr>
      <t>户</t>
    </r>
    <r>
      <rPr>
        <sz val="9"/>
        <rFont val="Times New Roman"/>
        <family val="1"/>
      </rPr>
      <t>92</t>
    </r>
    <r>
      <rPr>
        <sz val="9"/>
        <rFont val="宋体"/>
        <family val="3"/>
        <charset val="134"/>
      </rPr>
      <t>人</t>
    </r>
  </si>
  <si>
    <t>陇城镇西壁村</t>
  </si>
  <si>
    <r>
      <rPr>
        <sz val="9"/>
        <rFont val="宋体"/>
        <family val="3"/>
        <charset val="134"/>
      </rPr>
      <t>加宽道路长</t>
    </r>
    <r>
      <rPr>
        <sz val="9"/>
        <rFont val="Times New Roman"/>
        <family val="1"/>
      </rPr>
      <t>30</t>
    </r>
    <r>
      <rPr>
        <sz val="9"/>
        <rFont val="宋体"/>
        <family val="3"/>
        <charset val="134"/>
      </rPr>
      <t>米，宽</t>
    </r>
    <r>
      <rPr>
        <sz val="9"/>
        <rFont val="Times New Roman"/>
        <family val="1"/>
      </rPr>
      <t>3</t>
    </r>
    <r>
      <rPr>
        <sz val="9"/>
        <rFont val="宋体"/>
        <family val="3"/>
        <charset val="134"/>
      </rPr>
      <t>米，硬化长</t>
    </r>
    <r>
      <rPr>
        <sz val="9"/>
        <rFont val="Times New Roman"/>
        <family val="1"/>
      </rPr>
      <t>60</t>
    </r>
    <r>
      <rPr>
        <sz val="9"/>
        <rFont val="宋体"/>
        <family val="3"/>
        <charset val="134"/>
      </rPr>
      <t>米，宽约</t>
    </r>
    <r>
      <rPr>
        <sz val="9"/>
        <rFont val="Times New Roman"/>
        <family val="1"/>
      </rPr>
      <t>10</t>
    </r>
    <r>
      <rPr>
        <sz val="9"/>
        <rFont val="宋体"/>
        <family val="3"/>
        <charset val="134"/>
      </rPr>
      <t>米</t>
    </r>
  </si>
  <si>
    <t>陇城镇马田村</t>
  </si>
  <si>
    <t>水渠</t>
  </si>
  <si>
    <r>
      <rPr>
        <sz val="9"/>
        <rFont val="宋体"/>
        <family val="3"/>
        <charset val="134"/>
      </rPr>
      <t>在双层村十组建设总长</t>
    </r>
    <r>
      <rPr>
        <sz val="9"/>
        <rFont val="Times New Roman"/>
        <family val="1"/>
      </rPr>
      <t>500</t>
    </r>
    <r>
      <rPr>
        <sz val="9"/>
        <rFont val="宋体"/>
        <family val="3"/>
        <charset val="134"/>
      </rPr>
      <t>米</t>
    </r>
    <r>
      <rPr>
        <sz val="9"/>
        <rFont val="Times New Roman"/>
        <family val="1"/>
      </rPr>
      <t>.30cm</t>
    </r>
    <r>
      <rPr>
        <sz val="9"/>
        <rFont val="宋体"/>
        <family val="3"/>
        <charset val="134"/>
      </rPr>
      <t>✘</t>
    </r>
    <r>
      <rPr>
        <sz val="9"/>
        <rFont val="Times New Roman"/>
        <family val="1"/>
      </rPr>
      <t>30cm</t>
    </r>
    <r>
      <rPr>
        <sz val="9"/>
        <rFont val="宋体"/>
        <family val="3"/>
        <charset val="134"/>
      </rPr>
      <t>的水渠</t>
    </r>
  </si>
  <si>
    <r>
      <rPr>
        <sz val="9"/>
        <rFont val="Times New Roman"/>
        <family val="1"/>
      </rPr>
      <t>100</t>
    </r>
    <r>
      <rPr>
        <sz val="9"/>
        <rFont val="宋体"/>
        <family val="3"/>
        <charset val="134"/>
      </rPr>
      <t>元每米，共计</t>
    </r>
    <r>
      <rPr>
        <sz val="9"/>
        <rFont val="Times New Roman"/>
        <family val="1"/>
      </rPr>
      <t>5</t>
    </r>
    <r>
      <rPr>
        <sz val="9"/>
        <rFont val="宋体"/>
        <family val="3"/>
        <charset val="134"/>
      </rPr>
      <t>万元</t>
    </r>
  </si>
  <si>
    <r>
      <rPr>
        <sz val="9"/>
        <rFont val="宋体"/>
        <family val="3"/>
        <charset val="134"/>
      </rPr>
      <t>解决</t>
    </r>
    <r>
      <rPr>
        <sz val="9"/>
        <rFont val="Times New Roman"/>
        <family val="1"/>
      </rPr>
      <t>60</t>
    </r>
    <r>
      <rPr>
        <sz val="9"/>
        <rFont val="宋体"/>
        <family val="3"/>
        <charset val="134"/>
      </rPr>
      <t>亩稻田缺水问题</t>
    </r>
  </si>
  <si>
    <t>坪坦乡双层村</t>
  </si>
  <si>
    <t>机耕道</t>
  </si>
  <si>
    <r>
      <rPr>
        <sz val="9"/>
        <rFont val="宋体"/>
        <family val="3"/>
        <charset val="134"/>
      </rPr>
      <t>在双层村六组建设一条长</t>
    </r>
    <r>
      <rPr>
        <sz val="9"/>
        <rFont val="Times New Roman"/>
        <family val="1"/>
      </rPr>
      <t>500</t>
    </r>
    <r>
      <rPr>
        <sz val="9"/>
        <rFont val="宋体"/>
        <family val="3"/>
        <charset val="134"/>
      </rPr>
      <t>米，宽</t>
    </r>
    <r>
      <rPr>
        <sz val="9"/>
        <rFont val="Times New Roman"/>
        <family val="1"/>
      </rPr>
      <t>3.5</t>
    </r>
    <r>
      <rPr>
        <sz val="9"/>
        <rFont val="宋体"/>
        <family val="3"/>
        <charset val="134"/>
      </rPr>
      <t>米的机耕道</t>
    </r>
  </si>
  <si>
    <r>
      <rPr>
        <sz val="9"/>
        <rFont val="宋体"/>
        <family val="3"/>
        <charset val="134"/>
      </rPr>
      <t>方便群众出行，解决农机作业问题</t>
    </r>
  </si>
  <si>
    <t>新修水渠</t>
  </si>
  <si>
    <r>
      <rPr>
        <sz val="9"/>
        <rFont val="宋体"/>
        <family val="3"/>
        <charset val="134"/>
      </rPr>
      <t>双吉村高便长</t>
    </r>
    <r>
      <rPr>
        <sz val="9"/>
        <rFont val="Times New Roman"/>
        <family val="1"/>
      </rPr>
      <t>300</t>
    </r>
    <r>
      <rPr>
        <sz val="9"/>
        <rFont val="宋体"/>
        <family val="3"/>
        <charset val="134"/>
      </rPr>
      <t>米</t>
    </r>
    <r>
      <rPr>
        <sz val="9"/>
        <rFont val="Times New Roman"/>
        <family val="1"/>
      </rPr>
      <t>X30m×30m</t>
    </r>
    <r>
      <rPr>
        <sz val="9"/>
        <rFont val="宋体"/>
        <family val="3"/>
        <charset val="134"/>
      </rPr>
      <t>水渠；双吉村双斗三组</t>
    </r>
    <r>
      <rPr>
        <sz val="9"/>
        <rFont val="Times New Roman"/>
        <family val="1"/>
      </rPr>
      <t>300</t>
    </r>
    <r>
      <rPr>
        <sz val="9"/>
        <rFont val="宋体"/>
        <family val="3"/>
        <charset val="134"/>
      </rPr>
      <t>米</t>
    </r>
    <r>
      <rPr>
        <sz val="9"/>
        <rFont val="Times New Roman"/>
        <family val="1"/>
      </rPr>
      <t>X30m×30m</t>
    </r>
    <r>
      <rPr>
        <sz val="9"/>
        <rFont val="宋体"/>
        <family val="3"/>
        <charset val="134"/>
      </rPr>
      <t>水渠</t>
    </r>
  </si>
  <si>
    <r>
      <rPr>
        <sz val="9"/>
        <rFont val="Times New Roman"/>
        <family val="1"/>
      </rPr>
      <t>135</t>
    </r>
    <r>
      <rPr>
        <sz val="9"/>
        <rFont val="宋体"/>
        <family val="3"/>
        <charset val="134"/>
      </rPr>
      <t>元</t>
    </r>
    <r>
      <rPr>
        <sz val="9"/>
        <rFont val="Times New Roman"/>
        <family val="1"/>
      </rPr>
      <t>/</t>
    </r>
    <r>
      <rPr>
        <sz val="9"/>
        <rFont val="宋体"/>
        <family val="3"/>
        <charset val="134"/>
      </rPr>
      <t>米</t>
    </r>
  </si>
  <si>
    <r>
      <rPr>
        <sz val="9"/>
        <rFont val="宋体"/>
        <family val="3"/>
        <charset val="134"/>
      </rPr>
      <t>方便双吉村</t>
    </r>
    <r>
      <rPr>
        <sz val="9"/>
        <rFont val="Times New Roman"/>
        <family val="1"/>
      </rPr>
      <t>150</t>
    </r>
    <r>
      <rPr>
        <sz val="9"/>
        <rFont val="宋体"/>
        <family val="3"/>
        <charset val="134"/>
      </rPr>
      <t>亩农田灌溉</t>
    </r>
  </si>
  <si>
    <t>坪坦乡双吉村</t>
  </si>
  <si>
    <t>护栏</t>
  </si>
  <si>
    <r>
      <rPr>
        <sz val="9"/>
        <rFont val="宋体"/>
        <family val="3"/>
        <charset val="134"/>
      </rPr>
      <t>村部楼至河边的沿河安防工程护栏</t>
    </r>
    <r>
      <rPr>
        <sz val="9"/>
        <rFont val="Times New Roman"/>
        <family val="1"/>
      </rPr>
      <t>120</t>
    </r>
    <r>
      <rPr>
        <sz val="9"/>
        <rFont val="宋体"/>
        <family val="3"/>
        <charset val="134"/>
      </rPr>
      <t>米</t>
    </r>
  </si>
  <si>
    <r>
      <rPr>
        <sz val="9"/>
        <rFont val="Times New Roman"/>
        <family val="1"/>
      </rPr>
      <t>170</t>
    </r>
    <r>
      <rPr>
        <sz val="9"/>
        <rFont val="宋体"/>
        <family val="3"/>
        <charset val="134"/>
      </rPr>
      <t>元</t>
    </r>
    <r>
      <rPr>
        <sz val="9"/>
        <rFont val="Times New Roman"/>
        <family val="1"/>
      </rPr>
      <t>/</t>
    </r>
    <r>
      <rPr>
        <sz val="9"/>
        <rFont val="宋体"/>
        <family val="3"/>
        <charset val="134"/>
      </rPr>
      <t>米</t>
    </r>
  </si>
  <si>
    <r>
      <rPr>
        <sz val="9"/>
        <rFont val="宋体"/>
        <family val="3"/>
        <charset val="134"/>
      </rPr>
      <t>确保全村群众生命安全</t>
    </r>
  </si>
  <si>
    <r>
      <rPr>
        <sz val="9"/>
        <rFont val="宋体"/>
        <family val="3"/>
        <charset val="134"/>
      </rPr>
      <t>在榜上修建</t>
    </r>
    <r>
      <rPr>
        <sz val="9"/>
        <rFont val="Times New Roman"/>
        <family val="1"/>
      </rPr>
      <t>700</t>
    </r>
    <r>
      <rPr>
        <sz val="9"/>
        <rFont val="黑体"/>
        <family val="3"/>
        <charset val="134"/>
      </rPr>
      <t>米</t>
    </r>
    <r>
      <rPr>
        <sz val="9"/>
        <rFont val="Times New Roman"/>
        <family val="1"/>
      </rPr>
      <t>X30cmX30cm</t>
    </r>
    <r>
      <rPr>
        <sz val="9"/>
        <rFont val="黑体"/>
        <family val="3"/>
        <charset val="134"/>
      </rPr>
      <t>的水渠及修建过机耕道的渡槽</t>
    </r>
  </si>
  <si>
    <t>横岭村</t>
  </si>
  <si>
    <r>
      <rPr>
        <sz val="9"/>
        <rFont val="宋体"/>
        <family val="3"/>
        <charset val="134"/>
      </rPr>
      <t>水渠</t>
    </r>
    <r>
      <rPr>
        <sz val="9"/>
        <rFont val="Times New Roman"/>
        <family val="1"/>
      </rPr>
      <t>140</t>
    </r>
    <r>
      <rPr>
        <sz val="9"/>
        <rFont val="宋体"/>
        <family val="3"/>
        <charset val="134"/>
      </rPr>
      <t>元</t>
    </r>
    <r>
      <rPr>
        <sz val="9"/>
        <rFont val="Times New Roman"/>
        <family val="1"/>
      </rPr>
      <t>/</t>
    </r>
    <r>
      <rPr>
        <sz val="9"/>
        <rFont val="宋体"/>
        <family val="3"/>
        <charset val="134"/>
      </rPr>
      <t>米，渡槽</t>
    </r>
    <r>
      <rPr>
        <sz val="9"/>
        <rFont val="Times New Roman"/>
        <family val="1"/>
      </rPr>
      <t>3</t>
    </r>
    <r>
      <rPr>
        <sz val="9"/>
        <rFont val="宋体"/>
        <family val="3"/>
        <charset val="134"/>
      </rPr>
      <t>万元。</t>
    </r>
  </si>
  <si>
    <r>
      <rPr>
        <sz val="9"/>
        <rFont val="宋体"/>
        <family val="3"/>
        <charset val="134"/>
      </rPr>
      <t>解决横岭村</t>
    </r>
    <r>
      <rPr>
        <sz val="9"/>
        <rFont val="Times New Roman"/>
        <family val="1"/>
      </rPr>
      <t>200</t>
    </r>
    <r>
      <rPr>
        <sz val="9"/>
        <rFont val="宋体"/>
        <family val="3"/>
        <charset val="134"/>
      </rPr>
      <t>亩农田灌溉问题</t>
    </r>
  </si>
  <si>
    <t>坪坦乡横岭村</t>
  </si>
  <si>
    <t>消防池增水设施</t>
  </si>
  <si>
    <r>
      <rPr>
        <sz val="9"/>
        <rFont val="宋体"/>
        <family val="3"/>
        <charset val="134"/>
      </rPr>
      <t>新增两台水泵，新建蓄水</t>
    </r>
    <r>
      <rPr>
        <sz val="9"/>
        <rFont val="Times New Roman"/>
        <family val="1"/>
      </rPr>
      <t>100</t>
    </r>
    <r>
      <rPr>
        <sz val="9"/>
        <rFont val="宋体"/>
        <family val="3"/>
        <charset val="134"/>
      </rPr>
      <t>立方米的储水池，铺设水管</t>
    </r>
    <r>
      <rPr>
        <sz val="9"/>
        <rFont val="Times New Roman"/>
        <family val="1"/>
      </rPr>
      <t>400</t>
    </r>
    <r>
      <rPr>
        <sz val="9"/>
        <rFont val="宋体"/>
        <family val="3"/>
        <charset val="134"/>
      </rPr>
      <t>米</t>
    </r>
  </si>
  <si>
    <r>
      <rPr>
        <sz val="9"/>
        <rFont val="宋体"/>
        <family val="3"/>
        <charset val="134"/>
      </rPr>
      <t>水泵两台</t>
    </r>
    <r>
      <rPr>
        <sz val="9"/>
        <rFont val="Times New Roman"/>
        <family val="1"/>
      </rPr>
      <t>1.1</t>
    </r>
    <r>
      <rPr>
        <sz val="9"/>
        <rFont val="宋体"/>
        <family val="3"/>
        <charset val="134"/>
      </rPr>
      <t>万元；水管</t>
    </r>
    <r>
      <rPr>
        <sz val="9"/>
        <rFont val="Times New Roman"/>
        <family val="1"/>
      </rPr>
      <t>4</t>
    </r>
    <r>
      <rPr>
        <sz val="9"/>
        <rFont val="宋体"/>
        <family val="3"/>
        <charset val="134"/>
      </rPr>
      <t>元</t>
    </r>
    <r>
      <rPr>
        <sz val="9"/>
        <rFont val="Times New Roman"/>
        <family val="1"/>
      </rPr>
      <t>/</t>
    </r>
    <r>
      <rPr>
        <sz val="9"/>
        <rFont val="宋体"/>
        <family val="3"/>
        <charset val="134"/>
      </rPr>
      <t>米；</t>
    </r>
    <r>
      <rPr>
        <sz val="9"/>
        <rFont val="Times New Roman"/>
        <family val="1"/>
      </rPr>
      <t>6.8</t>
    </r>
    <r>
      <rPr>
        <sz val="9"/>
        <rFont val="宋体"/>
        <family val="3"/>
        <charset val="134"/>
      </rPr>
      <t>万</t>
    </r>
    <r>
      <rPr>
        <sz val="9"/>
        <rFont val="Times New Roman"/>
        <family val="1"/>
      </rPr>
      <t>/</t>
    </r>
    <r>
      <rPr>
        <sz val="9"/>
        <rFont val="宋体"/>
        <family val="3"/>
        <charset val="134"/>
      </rPr>
      <t>蓄水池</t>
    </r>
  </si>
  <si>
    <r>
      <rPr>
        <sz val="9"/>
        <rFont val="宋体"/>
        <family val="3"/>
        <charset val="134"/>
      </rPr>
      <t>增强横岭村消防能力，保护人民群众财产安全</t>
    </r>
  </si>
  <si>
    <t>河道清理及护坡</t>
  </si>
  <si>
    <r>
      <rPr>
        <sz val="9"/>
        <rFont val="宋体"/>
        <family val="3"/>
        <charset val="134"/>
      </rPr>
      <t>保坎全长约</t>
    </r>
    <r>
      <rPr>
        <sz val="9"/>
        <rFont val="Times New Roman"/>
        <family val="1"/>
      </rPr>
      <t>22</t>
    </r>
    <r>
      <rPr>
        <sz val="9"/>
        <rFont val="宋体"/>
        <family val="3"/>
        <charset val="134"/>
      </rPr>
      <t>米，高约</t>
    </r>
    <r>
      <rPr>
        <sz val="9"/>
        <rFont val="Times New Roman"/>
        <family val="1"/>
      </rPr>
      <t>4</t>
    </r>
    <r>
      <rPr>
        <sz val="9"/>
        <rFont val="宋体"/>
        <family val="3"/>
        <charset val="134"/>
      </rPr>
      <t>米宽</t>
    </r>
    <r>
      <rPr>
        <sz val="9"/>
        <rFont val="Times New Roman"/>
        <family val="1"/>
      </rPr>
      <t>1.1</t>
    </r>
    <r>
      <rPr>
        <sz val="9"/>
        <rFont val="宋体"/>
        <family val="3"/>
        <charset val="134"/>
      </rPr>
      <t>米，清理河道</t>
    </r>
    <r>
      <rPr>
        <sz val="9"/>
        <rFont val="Times New Roman"/>
        <family val="1"/>
      </rPr>
      <t>50</t>
    </r>
    <r>
      <rPr>
        <sz val="9"/>
        <rFont val="宋体"/>
        <family val="3"/>
        <charset val="134"/>
      </rPr>
      <t>米。</t>
    </r>
  </si>
  <si>
    <r>
      <rPr>
        <sz val="9"/>
        <rFont val="宋体"/>
        <family val="3"/>
        <charset val="134"/>
      </rPr>
      <t>保坎</t>
    </r>
    <r>
      <rPr>
        <sz val="9"/>
        <rFont val="Times New Roman"/>
        <family val="1"/>
      </rPr>
      <t>420/</t>
    </r>
    <r>
      <rPr>
        <sz val="9"/>
        <rFont val="宋体"/>
        <family val="3"/>
        <charset val="134"/>
      </rPr>
      <t>方；</t>
    </r>
    <r>
      <rPr>
        <sz val="9"/>
        <rFont val="Times New Roman"/>
        <family val="1"/>
      </rPr>
      <t>100</t>
    </r>
    <r>
      <rPr>
        <sz val="9"/>
        <rFont val="宋体"/>
        <family val="3"/>
        <charset val="134"/>
      </rPr>
      <t>元</t>
    </r>
    <r>
      <rPr>
        <sz val="9"/>
        <rFont val="Times New Roman"/>
        <family val="1"/>
      </rPr>
      <t>/</t>
    </r>
    <r>
      <rPr>
        <sz val="9"/>
        <rFont val="宋体"/>
        <family val="3"/>
        <charset val="134"/>
      </rPr>
      <t>米</t>
    </r>
  </si>
  <si>
    <r>
      <rPr>
        <sz val="9"/>
        <rFont val="宋体"/>
        <family val="3"/>
        <charset val="134"/>
      </rPr>
      <t>保护横岭村群众生命财产安全</t>
    </r>
  </si>
  <si>
    <t>石板路建设</t>
  </si>
  <si>
    <r>
      <rPr>
        <sz val="9"/>
        <rFont val="宋体"/>
        <family val="3"/>
        <charset val="134"/>
      </rPr>
      <t>村大团寨主干道铺青石板</t>
    </r>
    <r>
      <rPr>
        <sz val="9"/>
        <rFont val="Times New Roman"/>
        <family val="1"/>
      </rPr>
      <t>850</t>
    </r>
    <r>
      <rPr>
        <sz val="9"/>
        <rFont val="宋体"/>
        <family val="3"/>
        <charset val="134"/>
      </rPr>
      <t>平</t>
    </r>
  </si>
  <si>
    <r>
      <rPr>
        <sz val="9"/>
        <rFont val="Times New Roman"/>
        <family val="1"/>
      </rPr>
      <t>120</t>
    </r>
    <r>
      <rPr>
        <sz val="9"/>
        <rFont val="宋体"/>
        <family val="3"/>
        <charset val="134"/>
      </rPr>
      <t>元</t>
    </r>
    <r>
      <rPr>
        <sz val="9"/>
        <rFont val="Times New Roman"/>
        <family val="1"/>
      </rPr>
      <t>/</t>
    </r>
    <r>
      <rPr>
        <sz val="9"/>
        <rFont val="宋体"/>
        <family val="3"/>
        <charset val="134"/>
      </rPr>
      <t>平</t>
    </r>
  </si>
  <si>
    <r>
      <rPr>
        <sz val="9"/>
        <rFont val="宋体"/>
        <family val="3"/>
        <charset val="134"/>
      </rPr>
      <t>美化环境，方便群众出行</t>
    </r>
  </si>
  <si>
    <t>坪坦乡平日村</t>
  </si>
  <si>
    <r>
      <rPr>
        <sz val="9"/>
        <rFont val="宋体"/>
        <family val="3"/>
        <charset val="134"/>
      </rPr>
      <t>一组机耕道长</t>
    </r>
    <r>
      <rPr>
        <sz val="9"/>
        <rFont val="Times New Roman"/>
        <family val="1"/>
      </rPr>
      <t>800</t>
    </r>
    <r>
      <rPr>
        <sz val="9"/>
        <rFont val="宋体"/>
        <family val="3"/>
        <charset val="134"/>
      </rPr>
      <t>米，宽</t>
    </r>
    <r>
      <rPr>
        <sz val="9"/>
        <rFont val="Times New Roman"/>
        <family val="1"/>
      </rPr>
      <t>3</t>
    </r>
    <r>
      <rPr>
        <sz val="9"/>
        <rFont val="宋体"/>
        <family val="3"/>
        <charset val="134"/>
      </rPr>
      <t>米，土坎</t>
    </r>
    <r>
      <rPr>
        <sz val="9"/>
        <rFont val="Times New Roman"/>
        <family val="1"/>
      </rPr>
      <t>100</t>
    </r>
    <r>
      <rPr>
        <sz val="9"/>
        <rFont val="宋体"/>
        <family val="3"/>
        <charset val="134"/>
      </rPr>
      <t>米，涵管</t>
    </r>
    <r>
      <rPr>
        <sz val="9"/>
        <rFont val="Times New Roman"/>
        <family val="1"/>
      </rPr>
      <t>30</t>
    </r>
    <r>
      <rPr>
        <sz val="9"/>
        <rFont val="宋体"/>
        <family val="3"/>
        <charset val="134"/>
      </rPr>
      <t>米</t>
    </r>
  </si>
  <si>
    <r>
      <rPr>
        <sz val="9"/>
        <rFont val="宋体"/>
        <family val="3"/>
        <charset val="134"/>
      </rPr>
      <t>方便群众出行及农机作业</t>
    </r>
  </si>
  <si>
    <t>新建机耕道及保坎</t>
  </si>
  <si>
    <r>
      <rPr>
        <sz val="9"/>
        <rFont val="宋体"/>
        <family val="3"/>
        <charset val="134"/>
      </rPr>
      <t>建设内容及规模：竹筒冲新建机耕道</t>
    </r>
    <r>
      <rPr>
        <sz val="9"/>
        <rFont val="Times New Roman"/>
        <family val="1"/>
      </rPr>
      <t>2.5M*1000</t>
    </r>
    <r>
      <rPr>
        <sz val="9"/>
        <rFont val="宋体"/>
        <family val="3"/>
        <charset val="134"/>
      </rPr>
      <t>米及铺碎石</t>
    </r>
  </si>
  <si>
    <t>高步村</t>
  </si>
  <si>
    <r>
      <rPr>
        <sz val="9"/>
        <rFont val="Times New Roman"/>
        <family val="1"/>
      </rPr>
      <t>100</t>
    </r>
    <r>
      <rPr>
        <sz val="9"/>
        <rFont val="宋体"/>
        <family val="3"/>
        <charset val="134"/>
      </rPr>
      <t>元</t>
    </r>
    <r>
      <rPr>
        <sz val="9"/>
        <rFont val="Times New Roman"/>
        <family val="1"/>
      </rPr>
      <t>/</t>
    </r>
    <r>
      <rPr>
        <sz val="9"/>
        <rFont val="宋体"/>
        <family val="3"/>
        <charset val="134"/>
      </rPr>
      <t>米</t>
    </r>
  </si>
  <si>
    <r>
      <rPr>
        <sz val="9"/>
        <rFont val="宋体"/>
        <family val="3"/>
        <charset val="134"/>
      </rPr>
      <t>改善高步村</t>
    </r>
    <r>
      <rPr>
        <sz val="9"/>
        <rFont val="Times New Roman"/>
        <family val="1"/>
      </rPr>
      <t>90</t>
    </r>
    <r>
      <rPr>
        <sz val="9"/>
        <rFont val="宋体"/>
        <family val="3"/>
        <charset val="134"/>
      </rPr>
      <t>亩农田和</t>
    </r>
    <r>
      <rPr>
        <sz val="9"/>
        <rFont val="Times New Roman"/>
        <family val="1"/>
      </rPr>
      <t>300</t>
    </r>
    <r>
      <rPr>
        <sz val="9"/>
        <rFont val="宋体"/>
        <family val="3"/>
        <charset val="134"/>
      </rPr>
      <t>亩山林的生产耕作条件</t>
    </r>
  </si>
  <si>
    <t>坪坦乡高步村</t>
  </si>
  <si>
    <t>道路硬化</t>
  </si>
  <si>
    <r>
      <rPr>
        <sz val="9"/>
        <rFont val="宋体"/>
        <family val="3"/>
        <charset val="134"/>
      </rPr>
      <t>道路硬化</t>
    </r>
    <r>
      <rPr>
        <sz val="9"/>
        <rFont val="Times New Roman"/>
        <family val="1"/>
      </rPr>
      <t>850</t>
    </r>
    <r>
      <rPr>
        <sz val="9"/>
        <rFont val="宋体"/>
        <family val="3"/>
        <charset val="134"/>
      </rPr>
      <t>平</t>
    </r>
  </si>
  <si>
    <r>
      <rPr>
        <sz val="9"/>
        <rFont val="宋体"/>
        <family val="3"/>
        <charset val="134"/>
      </rPr>
      <t>方便群众出行，提高满意度</t>
    </r>
  </si>
  <si>
    <t>坪坦村务东水渠大修</t>
  </si>
  <si>
    <r>
      <rPr>
        <sz val="9"/>
        <rFont val="宋体"/>
        <family val="3"/>
        <charset val="134"/>
      </rPr>
      <t>维修水渠</t>
    </r>
    <r>
      <rPr>
        <sz val="9"/>
        <rFont val="Times New Roman"/>
        <family val="1"/>
      </rPr>
      <t>500</t>
    </r>
    <r>
      <rPr>
        <sz val="9"/>
        <rFont val="宋体"/>
        <family val="3"/>
        <charset val="134"/>
      </rPr>
      <t>米及周边堡坎</t>
    </r>
  </si>
  <si>
    <t>坪坦村</t>
  </si>
  <si>
    <r>
      <rPr>
        <sz val="9"/>
        <rFont val="宋体"/>
        <family val="3"/>
        <charset val="134"/>
      </rPr>
      <t>水渠维修</t>
    </r>
    <r>
      <rPr>
        <sz val="9"/>
        <rFont val="Times New Roman"/>
        <family val="1"/>
      </rPr>
      <t>100</t>
    </r>
    <r>
      <rPr>
        <sz val="9"/>
        <rFont val="宋体"/>
        <family val="3"/>
        <charset val="134"/>
      </rPr>
      <t>元</t>
    </r>
    <r>
      <rPr>
        <sz val="9"/>
        <rFont val="Times New Roman"/>
        <family val="1"/>
      </rPr>
      <t>/</t>
    </r>
    <r>
      <rPr>
        <sz val="9"/>
        <rFont val="宋体"/>
        <family val="3"/>
        <charset val="134"/>
      </rPr>
      <t>米；堡坎</t>
    </r>
    <r>
      <rPr>
        <sz val="9"/>
        <rFont val="Times New Roman"/>
        <family val="1"/>
      </rPr>
      <t>450/</t>
    </r>
    <r>
      <rPr>
        <sz val="9"/>
        <rFont val="宋体"/>
        <family val="3"/>
        <charset val="134"/>
      </rPr>
      <t>方</t>
    </r>
  </si>
  <si>
    <r>
      <rPr>
        <sz val="9"/>
        <rFont val="宋体"/>
        <family val="3"/>
        <charset val="134"/>
      </rPr>
      <t>解决</t>
    </r>
    <r>
      <rPr>
        <sz val="9"/>
        <rFont val="Times New Roman"/>
        <family val="1"/>
      </rPr>
      <t>300</t>
    </r>
    <r>
      <rPr>
        <sz val="9"/>
        <rFont val="宋体"/>
        <family val="3"/>
        <charset val="134"/>
      </rPr>
      <t>亩的水利灌溉及村内消防池用水</t>
    </r>
  </si>
  <si>
    <t>坪坦乡坪坦村</t>
  </si>
  <si>
    <t>新建机耕道</t>
  </si>
  <si>
    <r>
      <rPr>
        <sz val="9"/>
        <rFont val="宋体"/>
        <family val="3"/>
        <charset val="134"/>
      </rPr>
      <t>机耕道建设（横梁坡至度文</t>
    </r>
    <r>
      <rPr>
        <sz val="9"/>
        <rFont val="Times New Roman"/>
        <family val="1"/>
      </rPr>
      <t>1200</t>
    </r>
    <r>
      <rPr>
        <sz val="9"/>
        <rFont val="宋体"/>
        <family val="3"/>
        <charset val="134"/>
      </rPr>
      <t>米</t>
    </r>
    <r>
      <rPr>
        <sz val="9"/>
        <rFont val="Times New Roman"/>
        <family val="1"/>
      </rPr>
      <t>×3</t>
    </r>
    <r>
      <rPr>
        <sz val="9"/>
        <rFont val="宋体"/>
        <family val="3"/>
        <charset val="134"/>
      </rPr>
      <t>米宽）</t>
    </r>
  </si>
  <si>
    <r>
      <rPr>
        <sz val="9"/>
        <rFont val="Times New Roman"/>
        <family val="1"/>
      </rPr>
      <t>90</t>
    </r>
    <r>
      <rPr>
        <sz val="9"/>
        <rFont val="宋体"/>
        <family val="3"/>
        <charset val="134"/>
      </rPr>
      <t>元</t>
    </r>
    <r>
      <rPr>
        <sz val="9"/>
        <rFont val="Times New Roman"/>
        <family val="1"/>
      </rPr>
      <t>/</t>
    </r>
    <r>
      <rPr>
        <sz val="9"/>
        <rFont val="宋体"/>
        <family val="3"/>
        <charset val="134"/>
      </rPr>
      <t>米</t>
    </r>
  </si>
  <si>
    <t>坪坦乡下盘村</t>
  </si>
  <si>
    <r>
      <rPr>
        <sz val="9"/>
        <rFont val="宋体"/>
        <family val="3"/>
        <charset val="134"/>
      </rPr>
      <t>水渠</t>
    </r>
  </si>
  <si>
    <r>
      <rPr>
        <sz val="9"/>
        <rFont val="宋体"/>
        <family val="3"/>
        <charset val="134"/>
      </rPr>
      <t>高本团修建水渠，</t>
    </r>
    <r>
      <rPr>
        <sz val="9"/>
        <rFont val="Times New Roman"/>
        <family val="1"/>
      </rPr>
      <t>850</t>
    </r>
    <r>
      <rPr>
        <sz val="9"/>
        <rFont val="宋体"/>
        <family val="3"/>
        <charset val="134"/>
      </rPr>
      <t>米</t>
    </r>
    <r>
      <rPr>
        <sz val="9"/>
        <rFont val="Times New Roman"/>
        <family val="1"/>
      </rPr>
      <t>X30cmX30cm</t>
    </r>
  </si>
  <si>
    <t>高本村</t>
  </si>
  <si>
    <r>
      <rPr>
        <sz val="9"/>
        <rFont val="宋体"/>
        <family val="3"/>
        <charset val="134"/>
      </rPr>
      <t>方便高本团</t>
    </r>
    <r>
      <rPr>
        <sz val="9"/>
        <rFont val="Times New Roman"/>
        <family val="1"/>
      </rPr>
      <t>100</t>
    </r>
    <r>
      <rPr>
        <sz val="9"/>
        <rFont val="宋体"/>
        <family val="3"/>
        <charset val="134"/>
      </rPr>
      <t>亩农田灌溉</t>
    </r>
  </si>
  <si>
    <t>坪坦乡高本村</t>
  </si>
  <si>
    <r>
      <rPr>
        <sz val="9"/>
        <rFont val="宋体"/>
        <family val="3"/>
        <charset val="134"/>
      </rPr>
      <t>新建堡坎，道路硬化，水渠</t>
    </r>
  </si>
  <si>
    <r>
      <rPr>
        <sz val="9"/>
        <rFont val="宋体"/>
        <family val="3"/>
        <charset val="134"/>
      </rPr>
      <t>堡坎</t>
    </r>
    <r>
      <rPr>
        <sz val="9"/>
        <rFont val="Times New Roman"/>
        <family val="1"/>
      </rPr>
      <t>80</t>
    </r>
    <r>
      <rPr>
        <sz val="9"/>
        <rFont val="宋体"/>
        <family val="3"/>
        <charset val="134"/>
      </rPr>
      <t>方，硬化道路</t>
    </r>
    <r>
      <rPr>
        <sz val="9"/>
        <rFont val="Times New Roman"/>
        <family val="1"/>
      </rPr>
      <t>250</t>
    </r>
    <r>
      <rPr>
        <sz val="9"/>
        <rFont val="宋体"/>
        <family val="3"/>
        <charset val="134"/>
      </rPr>
      <t>平，水渠</t>
    </r>
    <r>
      <rPr>
        <sz val="9"/>
        <rFont val="Times New Roman"/>
        <family val="1"/>
      </rPr>
      <t>300</t>
    </r>
    <r>
      <rPr>
        <sz val="9"/>
        <rFont val="宋体"/>
        <family val="3"/>
        <charset val="134"/>
      </rPr>
      <t>米</t>
    </r>
    <r>
      <rPr>
        <sz val="9"/>
        <rFont val="Times New Roman"/>
        <family val="1"/>
      </rPr>
      <t>*30cm*30cm*15cm</t>
    </r>
    <r>
      <rPr>
        <sz val="9"/>
        <rFont val="宋体"/>
        <family val="3"/>
        <charset val="134"/>
      </rPr>
      <t>厚</t>
    </r>
  </si>
  <si>
    <t>岭南村</t>
  </si>
  <si>
    <r>
      <rPr>
        <sz val="9"/>
        <rFont val="宋体"/>
        <family val="3"/>
        <charset val="134"/>
      </rPr>
      <t>堡坎</t>
    </r>
    <r>
      <rPr>
        <sz val="9"/>
        <rFont val="Times New Roman"/>
        <family val="1"/>
      </rPr>
      <t>450/</t>
    </r>
    <r>
      <rPr>
        <sz val="9"/>
        <rFont val="宋体"/>
        <family val="3"/>
        <charset val="134"/>
      </rPr>
      <t>方；水渠</t>
    </r>
    <r>
      <rPr>
        <sz val="9"/>
        <rFont val="Times New Roman"/>
        <family val="1"/>
      </rPr>
      <t>130</t>
    </r>
    <r>
      <rPr>
        <sz val="9"/>
        <rFont val="宋体"/>
        <family val="3"/>
        <charset val="134"/>
      </rPr>
      <t>元</t>
    </r>
    <r>
      <rPr>
        <sz val="9"/>
        <rFont val="Times New Roman"/>
        <family val="1"/>
      </rPr>
      <t>/</t>
    </r>
    <r>
      <rPr>
        <sz val="9"/>
        <rFont val="宋体"/>
        <family val="3"/>
        <charset val="134"/>
      </rPr>
      <t>米；硬化</t>
    </r>
    <r>
      <rPr>
        <sz val="9"/>
        <rFont val="Times New Roman"/>
        <family val="1"/>
      </rPr>
      <t>100</t>
    </r>
    <r>
      <rPr>
        <sz val="9"/>
        <rFont val="宋体"/>
        <family val="3"/>
        <charset val="134"/>
      </rPr>
      <t>元</t>
    </r>
    <r>
      <rPr>
        <sz val="9"/>
        <rFont val="Times New Roman"/>
        <family val="1"/>
      </rPr>
      <t>/</t>
    </r>
    <r>
      <rPr>
        <sz val="9"/>
        <rFont val="宋体"/>
        <family val="3"/>
        <charset val="134"/>
      </rPr>
      <t>平</t>
    </r>
  </si>
  <si>
    <r>
      <rPr>
        <sz val="9"/>
        <rFont val="宋体"/>
        <family val="3"/>
        <charset val="134"/>
      </rPr>
      <t>方便群众出行和农田灌溉及岭南村群众生命安全。</t>
    </r>
  </si>
  <si>
    <t>坪坦乡岭南村</t>
  </si>
  <si>
    <r>
      <rPr>
        <sz val="9"/>
        <rFont val="宋体"/>
        <family val="3"/>
        <charset val="134"/>
      </rPr>
      <t>村级产业扶贫示范桃子采摘园道路及工棚建设项目</t>
    </r>
  </si>
  <si>
    <r>
      <rPr>
        <sz val="9"/>
        <rFont val="宋体"/>
        <family val="3"/>
        <charset val="134"/>
      </rPr>
      <t>村级产业扶贫示范桃子采摘园道路及工棚建设项目，入园道路及硬化</t>
    </r>
    <r>
      <rPr>
        <sz val="9"/>
        <rFont val="Times New Roman"/>
        <family val="1"/>
      </rPr>
      <t>1000</t>
    </r>
    <r>
      <rPr>
        <sz val="9"/>
        <rFont val="宋体"/>
        <family val="3"/>
        <charset val="134"/>
      </rPr>
      <t>米，工棚面积</t>
    </r>
    <r>
      <rPr>
        <sz val="9"/>
        <rFont val="Times New Roman"/>
        <family val="1"/>
      </rPr>
      <t>50</t>
    </r>
    <r>
      <rPr>
        <sz val="9"/>
        <rFont val="宋体"/>
        <family val="3"/>
        <charset val="134"/>
      </rPr>
      <t>平方米</t>
    </r>
  </si>
  <si>
    <r>
      <rPr>
        <sz val="9"/>
        <rFont val="宋体"/>
        <family val="3"/>
        <charset val="134"/>
      </rPr>
      <t>石岩村</t>
    </r>
  </si>
  <si>
    <r>
      <rPr>
        <sz val="9"/>
        <rFont val="宋体"/>
        <family val="3"/>
        <charset val="134"/>
      </rPr>
      <t>改善村级产业桃子采摘园生产条件，促进果品采摘存放和销售，巩固脱贫攻坚成果</t>
    </r>
  </si>
  <si>
    <r>
      <rPr>
        <sz val="9"/>
        <rFont val="宋体"/>
        <family val="3"/>
        <charset val="134"/>
      </rPr>
      <t>道路加宽、硬化</t>
    </r>
  </si>
  <si>
    <r>
      <rPr>
        <sz val="9"/>
        <rFont val="宋体"/>
        <family val="3"/>
        <charset val="134"/>
      </rPr>
      <t>长冲组扩宽、硬化</t>
    </r>
    <r>
      <rPr>
        <sz val="9"/>
        <rFont val="Times New Roman"/>
        <family val="1"/>
      </rPr>
      <t xml:space="preserve">
</t>
    </r>
    <r>
      <rPr>
        <sz val="9"/>
        <rFont val="宋体"/>
        <family val="3"/>
        <charset val="134"/>
      </rPr>
      <t>建设规模：全长</t>
    </r>
    <r>
      <rPr>
        <sz val="9"/>
        <rFont val="Times New Roman"/>
        <family val="1"/>
      </rPr>
      <t>500</t>
    </r>
    <r>
      <rPr>
        <sz val="9"/>
        <rFont val="宋体"/>
        <family val="3"/>
        <charset val="134"/>
      </rPr>
      <t>米，宽</t>
    </r>
    <r>
      <rPr>
        <sz val="9"/>
        <rFont val="Times New Roman"/>
        <family val="1"/>
      </rPr>
      <t>3.5</t>
    </r>
    <r>
      <rPr>
        <sz val="9"/>
        <rFont val="宋体"/>
        <family val="3"/>
        <charset val="134"/>
      </rPr>
      <t>米</t>
    </r>
  </si>
  <si>
    <r>
      <rPr>
        <sz val="9"/>
        <rFont val="宋体"/>
        <family val="3"/>
        <charset val="134"/>
      </rPr>
      <t>山溪村</t>
    </r>
  </si>
  <si>
    <r>
      <rPr>
        <sz val="8"/>
        <rFont val="宋体"/>
        <family val="3"/>
        <charset val="134"/>
      </rPr>
      <t>可解决</t>
    </r>
    <r>
      <rPr>
        <sz val="8"/>
        <rFont val="Times New Roman"/>
        <family val="1"/>
      </rPr>
      <t>20</t>
    </r>
    <r>
      <rPr>
        <sz val="8"/>
        <rFont val="宋体"/>
        <family val="3"/>
        <charset val="134"/>
      </rPr>
      <t>户</t>
    </r>
    <r>
      <rPr>
        <sz val="8"/>
        <rFont val="Times New Roman"/>
        <family val="1"/>
      </rPr>
      <t>102</t>
    </r>
    <r>
      <rPr>
        <sz val="8"/>
        <rFont val="宋体"/>
        <family val="3"/>
        <charset val="134"/>
      </rPr>
      <t>人交通出行问题，及</t>
    </r>
    <r>
      <rPr>
        <sz val="8"/>
        <rFont val="Times New Roman"/>
        <family val="1"/>
      </rPr>
      <t>50</t>
    </r>
    <r>
      <rPr>
        <sz val="8"/>
        <rFont val="宋体"/>
        <family val="3"/>
        <charset val="134"/>
      </rPr>
      <t>亩农田耕种难题，提高</t>
    </r>
    <r>
      <rPr>
        <sz val="8"/>
        <rFont val="Times New Roman"/>
        <family val="1"/>
      </rPr>
      <t>50</t>
    </r>
    <r>
      <rPr>
        <sz val="8"/>
        <rFont val="宋体"/>
        <family val="3"/>
        <charset val="134"/>
      </rPr>
      <t>亩农田经济效益，</t>
    </r>
    <r>
      <rPr>
        <sz val="8"/>
        <rFont val="Times New Roman"/>
        <family val="1"/>
      </rPr>
      <t>20</t>
    </r>
    <r>
      <rPr>
        <sz val="8"/>
        <rFont val="宋体"/>
        <family val="3"/>
        <charset val="134"/>
      </rPr>
      <t>户出行便捷，永久性解决交通问题，带动经济，提高群众满意度，加快农村经济建设</t>
    </r>
  </si>
  <si>
    <t>万佛山镇山溪村</t>
  </si>
  <si>
    <r>
      <rPr>
        <sz val="9"/>
        <rFont val="宋体"/>
        <family val="3"/>
        <charset val="134"/>
      </rPr>
      <t>二组机耕道</t>
    </r>
  </si>
  <si>
    <r>
      <rPr>
        <sz val="9"/>
        <rFont val="宋体"/>
        <family val="3"/>
        <charset val="134"/>
      </rPr>
      <t>新建机耕道一条，规模：长</t>
    </r>
    <r>
      <rPr>
        <sz val="9"/>
        <rFont val="Times New Roman"/>
        <family val="1"/>
      </rPr>
      <t>2000</t>
    </r>
    <r>
      <rPr>
        <sz val="9"/>
        <rFont val="宋体"/>
        <family val="3"/>
        <charset val="134"/>
      </rPr>
      <t>米，宽</t>
    </r>
    <r>
      <rPr>
        <sz val="9"/>
        <rFont val="Times New Roman"/>
        <family val="1"/>
      </rPr>
      <t>2</t>
    </r>
    <r>
      <rPr>
        <sz val="9"/>
        <rFont val="宋体"/>
        <family val="3"/>
        <charset val="134"/>
      </rPr>
      <t>米，堡坎两座</t>
    </r>
  </si>
  <si>
    <t>带动脱贫人口30人务工，改善群众生活条件，促进村民经济发展。</t>
  </si>
  <si>
    <t>万佛山镇官团村</t>
  </si>
  <si>
    <r>
      <rPr>
        <sz val="9"/>
        <rFont val="宋体"/>
        <family val="3"/>
        <charset val="134"/>
      </rPr>
      <t>大湾水渠</t>
    </r>
  </si>
  <si>
    <r>
      <rPr>
        <sz val="9"/>
        <rFont val="宋体"/>
        <family val="3"/>
        <charset val="134"/>
      </rPr>
      <t>茶溪大湾水渠建设规模：</t>
    </r>
    <r>
      <rPr>
        <sz val="9"/>
        <rFont val="Times New Roman"/>
        <family val="1"/>
      </rPr>
      <t>1200</t>
    </r>
    <r>
      <rPr>
        <sz val="9"/>
        <rFont val="宋体"/>
        <family val="3"/>
        <charset val="134"/>
      </rPr>
      <t>米</t>
    </r>
  </si>
  <si>
    <r>
      <rPr>
        <sz val="9"/>
        <rFont val="宋体"/>
        <family val="3"/>
        <charset val="134"/>
      </rPr>
      <t>解决我村四组</t>
    </r>
    <r>
      <rPr>
        <sz val="9"/>
        <rFont val="Times New Roman"/>
        <family val="1"/>
      </rPr>
      <t>100</t>
    </r>
    <r>
      <rPr>
        <sz val="9"/>
        <rFont val="宋体"/>
        <family val="3"/>
        <charset val="134"/>
      </rPr>
      <t>余亩农田耕种的困难，提高农田增产增收，提高群众的满意度，巩固脱贫成果。</t>
    </r>
  </si>
  <si>
    <t>万佛山镇土门村</t>
  </si>
  <si>
    <r>
      <rPr>
        <sz val="9"/>
        <rFont val="宋体"/>
        <family val="3"/>
        <charset val="134"/>
      </rPr>
      <t>建设内容：八九组修建机耕道</t>
    </r>
    <r>
      <rPr>
        <sz val="9"/>
        <rFont val="Times New Roman"/>
        <family val="1"/>
      </rPr>
      <t xml:space="preserve">                                     </t>
    </r>
    <r>
      <rPr>
        <sz val="9"/>
        <rFont val="宋体"/>
        <family val="3"/>
        <charset val="134"/>
      </rPr>
      <t>建设规模：</t>
    </r>
    <r>
      <rPr>
        <sz val="9"/>
        <rFont val="Times New Roman"/>
        <family val="1"/>
      </rPr>
      <t>3000</t>
    </r>
    <r>
      <rPr>
        <sz val="9"/>
        <rFont val="宋体"/>
        <family val="3"/>
        <charset val="134"/>
      </rPr>
      <t>米，其中</t>
    </r>
    <r>
      <rPr>
        <sz val="9"/>
        <rFont val="Times New Roman"/>
        <family val="1"/>
      </rPr>
      <t>8</t>
    </r>
    <r>
      <rPr>
        <sz val="9"/>
        <rFont val="宋体"/>
        <family val="3"/>
        <charset val="134"/>
      </rPr>
      <t>组</t>
    </r>
    <r>
      <rPr>
        <sz val="9"/>
        <rFont val="Times New Roman"/>
        <family val="1"/>
      </rPr>
      <t>1800</t>
    </r>
    <r>
      <rPr>
        <sz val="9"/>
        <rFont val="宋体"/>
        <family val="3"/>
        <charset val="134"/>
      </rPr>
      <t>米、</t>
    </r>
    <r>
      <rPr>
        <sz val="9"/>
        <rFont val="Times New Roman"/>
        <family val="1"/>
      </rPr>
      <t>9</t>
    </r>
    <r>
      <rPr>
        <sz val="9"/>
        <rFont val="宋体"/>
        <family val="3"/>
        <charset val="134"/>
      </rPr>
      <t>组</t>
    </r>
    <r>
      <rPr>
        <sz val="9"/>
        <rFont val="Times New Roman"/>
        <family val="1"/>
      </rPr>
      <t>1200</t>
    </r>
    <r>
      <rPr>
        <sz val="9"/>
        <rFont val="宋体"/>
        <family val="3"/>
        <charset val="134"/>
      </rPr>
      <t>米</t>
    </r>
  </si>
  <si>
    <r>
      <rPr>
        <sz val="9"/>
        <rFont val="宋体"/>
        <family val="3"/>
        <charset val="134"/>
      </rPr>
      <t>解决群众生产生活条件，提高群众经济收入，巩固脱贫成果，提高群众获得感和满意度。</t>
    </r>
  </si>
  <si>
    <t>万佛山镇所里村</t>
  </si>
  <si>
    <r>
      <rPr>
        <sz val="9"/>
        <rFont val="宋体"/>
        <family val="3"/>
        <charset val="134"/>
      </rPr>
      <t>机耕道道建设</t>
    </r>
  </si>
  <si>
    <r>
      <rPr>
        <sz val="9"/>
        <rFont val="宋体"/>
        <family val="3"/>
        <charset val="134"/>
      </rPr>
      <t>上洞组至唐古坳新建机耕道长</t>
    </r>
    <r>
      <rPr>
        <sz val="9"/>
        <rFont val="Times New Roman"/>
        <family val="1"/>
      </rPr>
      <t>1500</t>
    </r>
    <r>
      <rPr>
        <sz val="9"/>
        <rFont val="宋体"/>
        <family val="3"/>
        <charset val="134"/>
      </rPr>
      <t>米、宽</t>
    </r>
    <r>
      <rPr>
        <sz val="9"/>
        <rFont val="Times New Roman"/>
        <family val="1"/>
      </rPr>
      <t>2.5</t>
    </r>
    <r>
      <rPr>
        <sz val="9"/>
        <rFont val="宋体"/>
        <family val="3"/>
        <charset val="134"/>
      </rPr>
      <t>米</t>
    </r>
  </si>
  <si>
    <r>
      <rPr>
        <sz val="9"/>
        <rFont val="宋体"/>
        <family val="3"/>
        <charset val="134"/>
      </rPr>
      <t>解决该组</t>
    </r>
    <r>
      <rPr>
        <sz val="9"/>
        <rFont val="Times New Roman"/>
        <family val="1"/>
      </rPr>
      <t>20</t>
    </r>
    <r>
      <rPr>
        <sz val="9"/>
        <rFont val="宋体"/>
        <family val="3"/>
        <charset val="134"/>
      </rPr>
      <t>亩农田耕种困难和</t>
    </r>
    <r>
      <rPr>
        <sz val="9"/>
        <rFont val="Times New Roman"/>
        <family val="1"/>
      </rPr>
      <t>300</t>
    </r>
    <r>
      <rPr>
        <sz val="9"/>
        <rFont val="宋体"/>
        <family val="3"/>
        <charset val="134"/>
      </rPr>
      <t>亩竹林收益的问题，持续为农林服务</t>
    </r>
    <r>
      <rPr>
        <sz val="9"/>
        <rFont val="Times New Roman"/>
        <family val="1"/>
      </rPr>
      <t>30</t>
    </r>
    <r>
      <rPr>
        <sz val="9"/>
        <rFont val="宋体"/>
        <family val="3"/>
        <charset val="134"/>
      </rPr>
      <t>年，提高群众获得感和满意度。</t>
    </r>
  </si>
  <si>
    <r>
      <rPr>
        <sz val="9"/>
        <rFont val="宋体"/>
        <family val="3"/>
        <charset val="134"/>
      </rPr>
      <t>农田建设项目</t>
    </r>
  </si>
  <si>
    <r>
      <rPr>
        <sz val="9"/>
        <rFont val="Times New Roman"/>
        <family val="1"/>
      </rPr>
      <t>13</t>
    </r>
    <r>
      <rPr>
        <sz val="9"/>
        <rFont val="宋体"/>
        <family val="3"/>
        <charset val="134"/>
      </rPr>
      <t>组北样冲机耕道长</t>
    </r>
    <r>
      <rPr>
        <sz val="9"/>
        <rFont val="Times New Roman"/>
        <family val="1"/>
      </rPr>
      <t>800</t>
    </r>
    <r>
      <rPr>
        <sz val="9"/>
        <rFont val="宋体"/>
        <family val="3"/>
        <charset val="134"/>
      </rPr>
      <t>米、宽</t>
    </r>
    <r>
      <rPr>
        <sz val="9"/>
        <rFont val="Times New Roman"/>
        <family val="1"/>
      </rPr>
      <t>3.5</t>
    </r>
    <r>
      <rPr>
        <sz val="9"/>
        <rFont val="宋体"/>
        <family val="3"/>
        <charset val="134"/>
      </rPr>
      <t>米。</t>
    </r>
  </si>
  <si>
    <r>
      <rPr>
        <sz val="9"/>
        <rFont val="宋体"/>
        <family val="3"/>
        <charset val="134"/>
      </rPr>
      <t>改善</t>
    </r>
    <r>
      <rPr>
        <sz val="9"/>
        <rFont val="Times New Roman"/>
        <family val="1"/>
      </rPr>
      <t>300</t>
    </r>
    <r>
      <rPr>
        <sz val="9"/>
        <rFont val="宋体"/>
        <family val="3"/>
        <charset val="134"/>
      </rPr>
      <t>亩农田生产便利，提高群众的满意度，巩固脱贫成果。</t>
    </r>
  </si>
  <si>
    <t>万佛山镇流源村</t>
  </si>
  <si>
    <r>
      <rPr>
        <sz val="9"/>
        <rFont val="宋体"/>
        <family val="3"/>
        <charset val="134"/>
      </rPr>
      <t>灌排渠</t>
    </r>
  </si>
  <si>
    <r>
      <rPr>
        <sz val="9"/>
        <rFont val="宋体"/>
        <family val="3"/>
        <charset val="134"/>
      </rPr>
      <t>渠道宽</t>
    </r>
    <r>
      <rPr>
        <sz val="9"/>
        <rFont val="Times New Roman"/>
        <family val="1"/>
      </rPr>
      <t>80</t>
    </r>
    <r>
      <rPr>
        <sz val="9"/>
        <rFont val="宋体"/>
        <family val="3"/>
        <charset val="134"/>
      </rPr>
      <t>厘米，全长约</t>
    </r>
    <r>
      <rPr>
        <sz val="9"/>
        <rFont val="Times New Roman"/>
        <family val="1"/>
      </rPr>
      <t>1000</t>
    </r>
    <r>
      <rPr>
        <sz val="9"/>
        <rFont val="宋体"/>
        <family val="3"/>
        <charset val="134"/>
      </rPr>
      <t>米</t>
    </r>
  </si>
  <si>
    <t>太平岩村</t>
  </si>
  <si>
    <r>
      <rPr>
        <sz val="9"/>
        <rFont val="宋体"/>
        <family val="3"/>
        <charset val="134"/>
      </rPr>
      <t>满足</t>
    </r>
    <r>
      <rPr>
        <sz val="9"/>
        <rFont val="Times New Roman"/>
        <family val="1"/>
      </rPr>
      <t>132</t>
    </r>
    <r>
      <rPr>
        <sz val="9"/>
        <rFont val="宋体"/>
        <family val="3"/>
        <charset val="134"/>
      </rPr>
      <t>亩农田灌溉需求，改善力木坪组</t>
    </r>
    <r>
      <rPr>
        <sz val="9"/>
        <rFont val="Times New Roman"/>
        <family val="1"/>
      </rPr>
      <t>65</t>
    </r>
    <r>
      <rPr>
        <sz val="9"/>
        <rFont val="宋体"/>
        <family val="3"/>
        <charset val="134"/>
      </rPr>
      <t>户，</t>
    </r>
    <r>
      <rPr>
        <sz val="9"/>
        <rFont val="Times New Roman"/>
        <family val="1"/>
      </rPr>
      <t>268</t>
    </r>
    <r>
      <rPr>
        <sz val="9"/>
        <rFont val="宋体"/>
        <family val="3"/>
        <charset val="134"/>
      </rPr>
      <t>人的生产生活条件。</t>
    </r>
  </si>
  <si>
    <t>万佛山镇太平岩村</t>
  </si>
  <si>
    <r>
      <rPr>
        <sz val="9"/>
        <rFont val="宋体"/>
        <family val="3"/>
        <charset val="134"/>
      </rPr>
      <t>公共厕所建设项目</t>
    </r>
  </si>
  <si>
    <r>
      <rPr>
        <sz val="9"/>
        <rFont val="宋体"/>
        <family val="3"/>
        <charset val="134"/>
      </rPr>
      <t>建设内容：公共厕所</t>
    </r>
    <r>
      <rPr>
        <sz val="9"/>
        <rFont val="Times New Roman"/>
        <family val="1"/>
      </rPr>
      <t xml:space="preserve">                                  </t>
    </r>
    <r>
      <rPr>
        <sz val="9"/>
        <rFont val="宋体"/>
        <family val="3"/>
        <charset val="134"/>
      </rPr>
      <t>建设规模：</t>
    </r>
    <r>
      <rPr>
        <sz val="9"/>
        <rFont val="Times New Roman"/>
        <family val="1"/>
      </rPr>
      <t>1</t>
    </r>
    <r>
      <rPr>
        <sz val="9"/>
        <rFont val="宋体"/>
        <family val="3"/>
        <charset val="134"/>
      </rPr>
      <t>处</t>
    </r>
    <r>
      <rPr>
        <sz val="9"/>
        <rFont val="Times New Roman"/>
        <family val="1"/>
      </rPr>
      <t>5</t>
    </r>
    <r>
      <rPr>
        <sz val="9"/>
        <rFont val="宋体"/>
        <family val="3"/>
        <charset val="134"/>
      </rPr>
      <t>米</t>
    </r>
    <r>
      <rPr>
        <sz val="9"/>
        <rFont val="Times New Roman"/>
        <family val="1"/>
      </rPr>
      <t>×8</t>
    </r>
    <r>
      <rPr>
        <sz val="9"/>
        <rFont val="宋体"/>
        <family val="3"/>
        <charset val="134"/>
      </rPr>
      <t>米</t>
    </r>
    <r>
      <rPr>
        <sz val="9"/>
        <rFont val="Times New Roman"/>
        <family val="1"/>
      </rPr>
      <t>=40</t>
    </r>
    <r>
      <rPr>
        <sz val="9"/>
        <rFont val="宋体"/>
        <family val="3"/>
        <charset val="134"/>
      </rPr>
      <t>平方米</t>
    </r>
  </si>
  <si>
    <t>更头村</t>
  </si>
  <si>
    <r>
      <rPr>
        <sz val="9"/>
        <rFont val="宋体"/>
        <family val="3"/>
        <charset val="134"/>
      </rPr>
      <t>有利改善人居生活环境，提高群众的获得感和满意度</t>
    </r>
  </si>
  <si>
    <t>万佛山镇更头村</t>
  </si>
  <si>
    <r>
      <rPr>
        <sz val="9"/>
        <rFont val="宋体"/>
        <family val="3"/>
        <charset val="134"/>
      </rPr>
      <t>迷迭香种植</t>
    </r>
  </si>
  <si>
    <r>
      <rPr>
        <sz val="9"/>
        <rFont val="宋体"/>
        <family val="3"/>
        <charset val="134"/>
      </rPr>
      <t>建设内容：种植</t>
    </r>
    <r>
      <rPr>
        <sz val="9"/>
        <rFont val="Times New Roman"/>
        <family val="1"/>
      </rPr>
      <t xml:space="preserve">                                   </t>
    </r>
    <r>
      <rPr>
        <sz val="9"/>
        <rFont val="宋体"/>
        <family val="3"/>
        <charset val="134"/>
      </rPr>
      <t>建设规模：</t>
    </r>
    <r>
      <rPr>
        <sz val="9"/>
        <rFont val="Times New Roman"/>
        <family val="1"/>
      </rPr>
      <t>42.8</t>
    </r>
    <r>
      <rPr>
        <sz val="9"/>
        <rFont val="宋体"/>
        <family val="3"/>
        <charset val="134"/>
      </rPr>
      <t>亩</t>
    </r>
  </si>
  <si>
    <r>
      <rPr>
        <sz val="9"/>
        <rFont val="宋体"/>
        <family val="3"/>
        <charset val="134"/>
      </rPr>
      <t>更头村</t>
    </r>
  </si>
  <si>
    <t>增加村集体收入，解决部分脱贫户就业，可持续发展，提高满意度</t>
  </si>
  <si>
    <r>
      <rPr>
        <sz val="9"/>
        <rFont val="宋体"/>
        <family val="3"/>
        <charset val="134"/>
      </rPr>
      <t>修建寺坪水渠</t>
    </r>
    <r>
      <rPr>
        <sz val="9"/>
        <rFont val="Times New Roman"/>
        <family val="1"/>
      </rPr>
      <t>300</t>
    </r>
    <r>
      <rPr>
        <sz val="9"/>
        <rFont val="宋体"/>
        <family val="3"/>
        <charset val="134"/>
      </rPr>
      <t>米</t>
    </r>
  </si>
  <si>
    <t>临口村</t>
  </si>
  <si>
    <r>
      <rPr>
        <sz val="9"/>
        <rFont val="宋体"/>
        <family val="3"/>
        <charset val="134"/>
      </rPr>
      <t>解决</t>
    </r>
    <r>
      <rPr>
        <sz val="9"/>
        <rFont val="Times New Roman"/>
        <family val="1"/>
      </rPr>
      <t>150</t>
    </r>
    <r>
      <rPr>
        <sz val="9"/>
        <rFont val="宋体"/>
        <family val="3"/>
        <charset val="134"/>
      </rPr>
      <t>多亩基本农田方便耕种问题</t>
    </r>
  </si>
  <si>
    <t>万佛山镇临口村</t>
  </si>
  <si>
    <r>
      <rPr>
        <sz val="9"/>
        <rFont val="宋体"/>
        <family val="3"/>
        <charset val="134"/>
      </rPr>
      <t>水渠建设项目</t>
    </r>
  </si>
  <si>
    <r>
      <rPr>
        <sz val="9"/>
        <rFont val="宋体"/>
        <family val="3"/>
        <charset val="134"/>
      </rPr>
      <t>九组丁寨片水渠</t>
    </r>
    <r>
      <rPr>
        <sz val="9"/>
        <rFont val="Times New Roman"/>
        <family val="1"/>
      </rPr>
      <t>600</t>
    </r>
    <r>
      <rPr>
        <sz val="9"/>
        <rFont val="宋体"/>
        <family val="3"/>
        <charset val="134"/>
      </rPr>
      <t>米</t>
    </r>
    <r>
      <rPr>
        <sz val="9"/>
        <rFont val="Times New Roman"/>
        <family val="1"/>
      </rPr>
      <t>×30cm×30cm</t>
    </r>
  </si>
  <si>
    <t>雷团村</t>
  </si>
  <si>
    <r>
      <rPr>
        <sz val="8"/>
        <rFont val="宋体"/>
        <family val="3"/>
        <charset val="134"/>
      </rPr>
      <t>改善九组丁寨片农田用水问题，同时也给村民带来生产生活的便利，提高粮食产量，提高村民的满意度和获得感</t>
    </r>
  </si>
  <si>
    <t>万佛山镇雷团村</t>
  </si>
  <si>
    <r>
      <rPr>
        <sz val="9"/>
        <rFont val="宋体"/>
        <family val="3"/>
        <charset val="134"/>
      </rPr>
      <t>五一电站道路扩建硬化</t>
    </r>
  </si>
  <si>
    <r>
      <rPr>
        <sz val="9"/>
        <rFont val="宋体"/>
        <family val="3"/>
        <charset val="134"/>
      </rPr>
      <t>建设内容：道路扩建及路面硬化</t>
    </r>
    <r>
      <rPr>
        <sz val="9"/>
        <rFont val="Times New Roman"/>
        <family val="1"/>
      </rPr>
      <t xml:space="preserve">                                      </t>
    </r>
    <r>
      <rPr>
        <sz val="9"/>
        <rFont val="宋体"/>
        <family val="3"/>
        <charset val="134"/>
      </rPr>
      <t>建设规模：路面宽</t>
    </r>
    <r>
      <rPr>
        <sz val="9"/>
        <rFont val="Times New Roman"/>
        <family val="1"/>
      </rPr>
      <t>3</t>
    </r>
    <r>
      <rPr>
        <sz val="9"/>
        <rFont val="宋体"/>
        <family val="3"/>
        <charset val="134"/>
      </rPr>
      <t>米，长约</t>
    </r>
    <r>
      <rPr>
        <sz val="9"/>
        <rFont val="Times New Roman"/>
        <family val="1"/>
      </rPr>
      <t>400</t>
    </r>
    <r>
      <rPr>
        <sz val="9"/>
        <rFont val="宋体"/>
        <family val="3"/>
        <charset val="134"/>
      </rPr>
      <t>米</t>
    </r>
  </si>
  <si>
    <r>
      <rPr>
        <sz val="9"/>
        <rFont val="宋体"/>
        <family val="3"/>
        <charset val="134"/>
      </rPr>
      <t>改善村级电站和</t>
    </r>
    <r>
      <rPr>
        <sz val="9"/>
        <rFont val="Times New Roman"/>
        <family val="1"/>
      </rPr>
      <t>49</t>
    </r>
    <r>
      <rPr>
        <sz val="9"/>
        <rFont val="宋体"/>
        <family val="3"/>
        <charset val="134"/>
      </rPr>
      <t>户</t>
    </r>
    <r>
      <rPr>
        <sz val="9"/>
        <rFont val="Times New Roman"/>
        <family val="1"/>
      </rPr>
      <t>171</t>
    </r>
    <r>
      <rPr>
        <sz val="9"/>
        <rFont val="宋体"/>
        <family val="3"/>
        <charset val="134"/>
      </rPr>
      <t>人生产条件，</t>
    </r>
    <r>
      <rPr>
        <sz val="9"/>
        <rFont val="Times New Roman"/>
        <family val="1"/>
      </rPr>
      <t>40</t>
    </r>
    <r>
      <rPr>
        <sz val="9"/>
        <rFont val="宋体"/>
        <family val="3"/>
        <charset val="134"/>
      </rPr>
      <t>余亩农田受益。</t>
    </r>
  </si>
  <si>
    <t>万佛山镇五一村</t>
  </si>
  <si>
    <r>
      <rPr>
        <sz val="9"/>
        <rFont val="宋体"/>
        <family val="3"/>
        <charset val="134"/>
      </rPr>
      <t>溪上村奉家组岩冲进户主道硬化</t>
    </r>
  </si>
  <si>
    <t>溪上村</t>
  </si>
  <si>
    <r>
      <rPr>
        <sz val="8"/>
        <rFont val="宋体"/>
        <family val="3"/>
        <charset val="134"/>
      </rPr>
      <t>改变村民生产生活现状，提高竹林的使用价值和经济价值最大化，解决村民生产生活的困难，并可持续使用</t>
    </r>
    <r>
      <rPr>
        <sz val="8"/>
        <rFont val="Times New Roman"/>
        <family val="1"/>
      </rPr>
      <t>40</t>
    </r>
    <r>
      <rPr>
        <sz val="8"/>
        <rFont val="宋体"/>
        <family val="3"/>
        <charset val="134"/>
      </rPr>
      <t>年，提高群众满意度。</t>
    </r>
  </si>
  <si>
    <t>万佛山镇溪上村</t>
  </si>
  <si>
    <r>
      <rPr>
        <sz val="9"/>
        <rFont val="宋体"/>
        <family val="3"/>
        <charset val="134"/>
      </rPr>
      <t>建设内容：大塘维修和硬化道路</t>
    </r>
    <r>
      <rPr>
        <sz val="9"/>
        <rFont val="Times New Roman"/>
        <family val="1"/>
      </rPr>
      <t>300</t>
    </r>
    <r>
      <rPr>
        <sz val="9"/>
        <rFont val="宋体"/>
        <family val="3"/>
        <charset val="134"/>
      </rPr>
      <t>米建设规模：宽</t>
    </r>
    <r>
      <rPr>
        <sz val="9"/>
        <rFont val="Times New Roman"/>
        <family val="1"/>
      </rPr>
      <t>3.5</t>
    </r>
    <r>
      <rPr>
        <sz val="9"/>
        <rFont val="宋体"/>
        <family val="3"/>
        <charset val="134"/>
      </rPr>
      <t>米</t>
    </r>
    <r>
      <rPr>
        <sz val="9"/>
        <rFont val="Times New Roman"/>
        <family val="1"/>
      </rPr>
      <t>×</t>
    </r>
    <r>
      <rPr>
        <sz val="9"/>
        <rFont val="宋体"/>
        <family val="3"/>
        <charset val="134"/>
      </rPr>
      <t>厚</t>
    </r>
    <r>
      <rPr>
        <sz val="9"/>
        <rFont val="Times New Roman"/>
        <family val="1"/>
      </rPr>
      <t>0.2</t>
    </r>
    <r>
      <rPr>
        <sz val="9"/>
        <rFont val="宋体"/>
        <family val="3"/>
        <charset val="134"/>
      </rPr>
      <t>米</t>
    </r>
  </si>
  <si>
    <t>江寨村</t>
  </si>
  <si>
    <r>
      <rPr>
        <sz val="9"/>
        <rFont val="宋体"/>
        <family val="3"/>
        <charset val="134"/>
      </rPr>
      <t>改善耕地</t>
    </r>
    <r>
      <rPr>
        <sz val="9"/>
        <rFont val="Times New Roman"/>
        <family val="1"/>
      </rPr>
      <t>20</t>
    </r>
    <r>
      <rPr>
        <sz val="9"/>
        <rFont val="宋体"/>
        <family val="3"/>
        <charset val="134"/>
      </rPr>
      <t>亩和林地</t>
    </r>
    <r>
      <rPr>
        <sz val="9"/>
        <rFont val="Times New Roman"/>
        <family val="1"/>
      </rPr>
      <t>1500</t>
    </r>
    <r>
      <rPr>
        <sz val="9"/>
        <rFont val="宋体"/>
        <family val="3"/>
        <charset val="134"/>
      </rPr>
      <t>亩生产条件，解决分散居住村民出行难问题。</t>
    </r>
  </si>
  <si>
    <t>万佛山镇江寨村</t>
  </si>
  <si>
    <r>
      <rPr>
        <sz val="9"/>
        <rFont val="宋体"/>
        <family val="3"/>
        <charset val="134"/>
      </rPr>
      <t>大冲口道路硬化</t>
    </r>
    <r>
      <rPr>
        <sz val="9"/>
        <rFont val="Times New Roman"/>
        <family val="1"/>
      </rPr>
      <t>60</t>
    </r>
    <r>
      <rPr>
        <sz val="9"/>
        <rFont val="宋体"/>
        <family val="3"/>
        <charset val="134"/>
      </rPr>
      <t>米、坪上部队边上入户道路硬化</t>
    </r>
    <r>
      <rPr>
        <sz val="9"/>
        <rFont val="Times New Roman"/>
        <family val="1"/>
      </rPr>
      <t>480</t>
    </r>
    <r>
      <rPr>
        <sz val="9"/>
        <rFont val="宋体"/>
        <family val="3"/>
        <charset val="134"/>
      </rPr>
      <t>米、坪上井水边场地硬化</t>
    </r>
    <r>
      <rPr>
        <sz val="9"/>
        <rFont val="Times New Roman"/>
        <family val="1"/>
      </rPr>
      <t>280</t>
    </r>
    <r>
      <rPr>
        <sz val="9"/>
        <rFont val="宋体"/>
        <family val="3"/>
        <charset val="134"/>
      </rPr>
      <t>平方</t>
    </r>
  </si>
  <si>
    <t>杏花村</t>
  </si>
  <si>
    <r>
      <rPr>
        <sz val="9"/>
        <rFont val="宋体"/>
        <family val="3"/>
        <charset val="134"/>
      </rPr>
      <t>改善人居生活环境，方便群众出行，巩固脱贫成果，提高群众获得感和满意度</t>
    </r>
  </si>
  <si>
    <t>万佛山镇杏花村</t>
  </si>
  <si>
    <r>
      <rPr>
        <sz val="9"/>
        <rFont val="宋体"/>
        <family val="3"/>
        <charset val="134"/>
      </rPr>
      <t>建设内容：下街组下寨机耕道硬化</t>
    </r>
    <r>
      <rPr>
        <sz val="9"/>
        <rFont val="Times New Roman"/>
        <family val="1"/>
      </rPr>
      <t xml:space="preserve">                                          </t>
    </r>
    <r>
      <rPr>
        <sz val="9"/>
        <rFont val="宋体"/>
        <family val="3"/>
        <charset val="134"/>
      </rPr>
      <t>建设规模：路面硬化</t>
    </r>
    <r>
      <rPr>
        <sz val="9"/>
        <rFont val="Times New Roman"/>
        <family val="1"/>
      </rPr>
      <t>600</t>
    </r>
    <r>
      <rPr>
        <sz val="9"/>
        <rFont val="宋体"/>
        <family val="3"/>
        <charset val="134"/>
      </rPr>
      <t>米；宽</t>
    </r>
    <r>
      <rPr>
        <sz val="9"/>
        <rFont val="Times New Roman"/>
        <family val="1"/>
      </rPr>
      <t>2.2</t>
    </r>
    <r>
      <rPr>
        <sz val="9"/>
        <rFont val="宋体"/>
        <family val="3"/>
        <charset val="134"/>
      </rPr>
      <t>米；厚</t>
    </r>
    <r>
      <rPr>
        <sz val="9"/>
        <rFont val="Times New Roman"/>
        <family val="1"/>
      </rPr>
      <t>0.15</t>
    </r>
    <r>
      <rPr>
        <sz val="9"/>
        <rFont val="宋体"/>
        <family val="3"/>
        <charset val="134"/>
      </rPr>
      <t>米。</t>
    </r>
  </si>
  <si>
    <t>中团村</t>
  </si>
  <si>
    <t>带动生产发展，每年为群众节约成本4万元余元，为脱贫人口增收4200元。</t>
  </si>
  <si>
    <t>万佛山镇中团村</t>
  </si>
  <si>
    <r>
      <rPr>
        <sz val="9"/>
        <rFont val="宋体"/>
        <family val="3"/>
        <charset val="134"/>
      </rPr>
      <t>黄工水库至土门村交界处田段灌溉水渠</t>
    </r>
    <r>
      <rPr>
        <sz val="9"/>
        <rFont val="Times New Roman"/>
        <family val="1"/>
      </rPr>
      <t>1800</t>
    </r>
    <r>
      <rPr>
        <sz val="9"/>
        <rFont val="宋体"/>
        <family val="3"/>
        <charset val="134"/>
      </rPr>
      <t>米</t>
    </r>
  </si>
  <si>
    <t>坪地村</t>
  </si>
  <si>
    <r>
      <rPr>
        <sz val="8"/>
        <rFont val="宋体"/>
        <family val="3"/>
        <charset val="134"/>
      </rPr>
      <t>该项目实施完成后，可解决我村黄工组</t>
    </r>
    <r>
      <rPr>
        <sz val="8"/>
        <rFont val="Times New Roman"/>
        <family val="1"/>
      </rPr>
      <t>100</t>
    </r>
    <r>
      <rPr>
        <sz val="8"/>
        <rFont val="宋体"/>
        <family val="3"/>
        <charset val="134"/>
      </rPr>
      <t>余亩农田灌溉问题，该水渠竣工后，对农田灌溉及防护稳产增收，提高了人民群众生产生活质量</t>
    </r>
  </si>
  <si>
    <t>万佛山镇坪地村</t>
  </si>
  <si>
    <r>
      <rPr>
        <sz val="9"/>
        <rFont val="宋体"/>
        <family val="3"/>
        <charset val="134"/>
      </rPr>
      <t>产业园建设</t>
    </r>
  </si>
  <si>
    <r>
      <rPr>
        <sz val="9"/>
        <rFont val="宋体"/>
        <family val="3"/>
        <charset val="134"/>
      </rPr>
      <t>高标准鱼塘</t>
    </r>
  </si>
  <si>
    <t>大塘口村</t>
  </si>
  <si>
    <r>
      <rPr>
        <sz val="9"/>
        <rFont val="宋体"/>
        <family val="3"/>
        <charset val="134"/>
      </rPr>
      <t>惠及农户生产生活条件，增加农户收入</t>
    </r>
  </si>
  <si>
    <t>溪口镇大塘口村</t>
  </si>
  <si>
    <r>
      <rPr>
        <sz val="9"/>
        <rFont val="宋体"/>
        <family val="3"/>
        <charset val="134"/>
      </rPr>
      <t>罗城村八、十组道路硬化</t>
    </r>
    <r>
      <rPr>
        <sz val="9"/>
        <rFont val="Times New Roman"/>
        <family val="1"/>
      </rPr>
      <t xml:space="preserve">     600</t>
    </r>
    <r>
      <rPr>
        <sz val="9"/>
        <rFont val="宋体"/>
        <family val="3"/>
        <charset val="134"/>
      </rPr>
      <t>米</t>
    </r>
    <r>
      <rPr>
        <sz val="9"/>
        <rFont val="Times New Roman"/>
        <family val="1"/>
      </rPr>
      <t>x3</t>
    </r>
    <r>
      <rPr>
        <sz val="9"/>
        <rFont val="宋体"/>
        <family val="3"/>
        <charset val="134"/>
      </rPr>
      <t>米</t>
    </r>
    <r>
      <rPr>
        <sz val="9"/>
        <rFont val="Times New Roman"/>
        <family val="1"/>
      </rPr>
      <t>x0.2</t>
    </r>
    <r>
      <rPr>
        <sz val="9"/>
        <rFont val="宋体"/>
        <family val="3"/>
        <charset val="134"/>
      </rPr>
      <t>米</t>
    </r>
  </si>
  <si>
    <t>罗城村</t>
  </si>
  <si>
    <r>
      <rPr>
        <sz val="9"/>
        <rFont val="宋体"/>
        <family val="3"/>
        <charset val="134"/>
      </rPr>
      <t>方便周边各村交通出行，可吸纳</t>
    </r>
    <r>
      <rPr>
        <sz val="9"/>
        <rFont val="Times New Roman"/>
        <family val="1"/>
      </rPr>
      <t>30</t>
    </r>
    <r>
      <rPr>
        <sz val="9"/>
        <rFont val="宋体"/>
        <family val="3"/>
        <charset val="134"/>
      </rPr>
      <t>人务工，人均收入</t>
    </r>
    <r>
      <rPr>
        <sz val="9"/>
        <rFont val="Times New Roman"/>
        <family val="1"/>
      </rPr>
      <t>3500</t>
    </r>
    <r>
      <rPr>
        <sz val="9"/>
        <rFont val="宋体"/>
        <family val="3"/>
        <charset val="134"/>
      </rPr>
      <t>元，</t>
    </r>
    <r>
      <rPr>
        <sz val="9"/>
        <rFont val="Times New Roman"/>
        <family val="1"/>
      </rPr>
      <t>2021</t>
    </r>
    <r>
      <rPr>
        <sz val="9"/>
        <rFont val="宋体"/>
        <family val="3"/>
        <charset val="134"/>
      </rPr>
      <t>年完成建设</t>
    </r>
  </si>
  <si>
    <t>溪口镇罗城村</t>
  </si>
  <si>
    <t>通坪村全村水渠硬化</t>
  </si>
  <si>
    <r>
      <rPr>
        <sz val="9"/>
        <rFont val="宋体"/>
        <family val="3"/>
        <charset val="134"/>
      </rPr>
      <t>新修各组水渠</t>
    </r>
    <r>
      <rPr>
        <sz val="9"/>
        <rFont val="Times New Roman"/>
        <family val="1"/>
      </rPr>
      <t>1668</t>
    </r>
    <r>
      <rPr>
        <sz val="9"/>
        <rFont val="宋体"/>
        <family val="3"/>
        <charset val="134"/>
      </rPr>
      <t>米</t>
    </r>
  </si>
  <si>
    <t>通坪村</t>
  </si>
  <si>
    <r>
      <rPr>
        <sz val="9"/>
        <rFont val="宋体"/>
        <family val="3"/>
        <charset val="134"/>
      </rPr>
      <t>改善通坪村</t>
    </r>
    <r>
      <rPr>
        <sz val="9"/>
        <rFont val="Times New Roman"/>
        <family val="1"/>
      </rPr>
      <t>1150</t>
    </r>
    <r>
      <rPr>
        <sz val="9"/>
        <rFont val="宋体"/>
        <family val="3"/>
        <charset val="134"/>
      </rPr>
      <t>亩耕地灌溉条件。</t>
    </r>
  </si>
  <si>
    <t>牙屯堡镇通坪村</t>
  </si>
  <si>
    <t>农村环境治理</t>
  </si>
  <si>
    <t>安装村级照明90盏</t>
  </si>
  <si>
    <t>牙屯堡村</t>
  </si>
  <si>
    <t>改善全村生活条件</t>
  </si>
  <si>
    <r>
      <rPr>
        <sz val="9"/>
        <rFont val="宋体"/>
        <family val="3"/>
        <charset val="134"/>
      </rPr>
      <t>入户道路硬化</t>
    </r>
  </si>
  <si>
    <r>
      <rPr>
        <sz val="9"/>
        <rFont val="宋体"/>
        <family val="3"/>
        <charset val="134"/>
      </rPr>
      <t>长</t>
    </r>
    <r>
      <rPr>
        <sz val="9"/>
        <rFont val="Times New Roman"/>
        <family val="1"/>
      </rPr>
      <t>300</t>
    </r>
    <r>
      <rPr>
        <sz val="9"/>
        <rFont val="宋体"/>
        <family val="3"/>
        <charset val="134"/>
      </rPr>
      <t>米宽</t>
    </r>
    <r>
      <rPr>
        <sz val="9"/>
        <rFont val="Times New Roman"/>
        <family val="1"/>
      </rPr>
      <t>2.5</t>
    </r>
    <r>
      <rPr>
        <sz val="9"/>
        <rFont val="宋体"/>
        <family val="3"/>
        <charset val="134"/>
      </rPr>
      <t>米厚</t>
    </r>
    <r>
      <rPr>
        <sz val="9"/>
        <rFont val="Times New Roman"/>
        <family val="1"/>
      </rPr>
      <t>10</t>
    </r>
    <r>
      <rPr>
        <sz val="9"/>
        <rFont val="宋体"/>
        <family val="3"/>
        <charset val="134"/>
      </rPr>
      <t>公分</t>
    </r>
  </si>
  <si>
    <r>
      <rPr>
        <sz val="9"/>
        <rFont val="宋体"/>
        <family val="3"/>
        <charset val="134"/>
      </rPr>
      <t>方便群众出行，受益群众</t>
    </r>
    <r>
      <rPr>
        <sz val="9"/>
        <rFont val="Times New Roman"/>
        <family val="1"/>
      </rPr>
      <t>200</t>
    </r>
    <r>
      <rPr>
        <sz val="9"/>
        <rFont val="宋体"/>
        <family val="3"/>
        <charset val="134"/>
      </rPr>
      <t>人</t>
    </r>
  </si>
  <si>
    <t>牙屯堡镇金殿村</t>
  </si>
  <si>
    <r>
      <rPr>
        <sz val="9"/>
        <rFont val="宋体"/>
        <family val="3"/>
        <charset val="134"/>
      </rPr>
      <t>护栏</t>
    </r>
  </si>
  <si>
    <r>
      <rPr>
        <sz val="9"/>
        <rFont val="宋体"/>
        <family val="3"/>
        <charset val="134"/>
      </rPr>
      <t>长</t>
    </r>
    <r>
      <rPr>
        <sz val="9"/>
        <rFont val="Times New Roman"/>
        <family val="1"/>
      </rPr>
      <t>50</t>
    </r>
    <r>
      <rPr>
        <sz val="9"/>
        <rFont val="宋体"/>
        <family val="3"/>
        <charset val="134"/>
      </rPr>
      <t>米每米</t>
    </r>
    <r>
      <rPr>
        <sz val="9"/>
        <rFont val="Times New Roman"/>
        <family val="1"/>
      </rPr>
      <t>200</t>
    </r>
    <r>
      <rPr>
        <sz val="9"/>
        <rFont val="宋体"/>
        <family val="3"/>
        <charset val="134"/>
      </rPr>
      <t>元</t>
    </r>
  </si>
  <si>
    <r>
      <rPr>
        <sz val="9"/>
        <rFont val="宋体"/>
        <family val="3"/>
        <charset val="134"/>
      </rPr>
      <t>为群众解决安全隐患。收益群众</t>
    </r>
    <r>
      <rPr>
        <sz val="9"/>
        <rFont val="Times New Roman"/>
        <family val="1"/>
      </rPr>
      <t>300</t>
    </r>
    <r>
      <rPr>
        <sz val="9"/>
        <rFont val="宋体"/>
        <family val="3"/>
        <charset val="134"/>
      </rPr>
      <t>人</t>
    </r>
  </si>
  <si>
    <r>
      <rPr>
        <sz val="9"/>
        <rFont val="宋体"/>
        <family val="3"/>
        <charset val="134"/>
      </rPr>
      <t>白岩坝水渠</t>
    </r>
  </si>
  <si>
    <r>
      <rPr>
        <sz val="9"/>
        <rFont val="宋体"/>
        <family val="3"/>
        <charset val="134"/>
      </rPr>
      <t>拦河坝</t>
    </r>
    <r>
      <rPr>
        <sz val="9"/>
        <rFont val="Times New Roman"/>
        <family val="1"/>
      </rPr>
      <t>8</t>
    </r>
    <r>
      <rPr>
        <sz val="9"/>
        <rFont val="宋体"/>
        <family val="3"/>
        <charset val="134"/>
      </rPr>
      <t>米，水渠</t>
    </r>
    <r>
      <rPr>
        <sz val="9"/>
        <rFont val="Times New Roman"/>
        <family val="1"/>
      </rPr>
      <t>40</t>
    </r>
    <r>
      <rPr>
        <sz val="9"/>
        <rFont val="宋体"/>
        <family val="3"/>
        <charset val="134"/>
      </rPr>
      <t>㎝</t>
    </r>
    <r>
      <rPr>
        <sz val="9"/>
        <rFont val="Times New Roman"/>
        <family val="1"/>
      </rPr>
      <t>×40</t>
    </r>
    <r>
      <rPr>
        <sz val="9"/>
        <rFont val="宋体"/>
        <family val="3"/>
        <charset val="134"/>
      </rPr>
      <t>㎝，长</t>
    </r>
    <r>
      <rPr>
        <sz val="9"/>
        <rFont val="Times New Roman"/>
        <family val="1"/>
      </rPr>
      <t>660</t>
    </r>
    <r>
      <rPr>
        <sz val="9"/>
        <rFont val="宋体"/>
        <family val="3"/>
        <charset val="134"/>
      </rPr>
      <t>米，保坎</t>
    </r>
    <r>
      <rPr>
        <sz val="9"/>
        <rFont val="Times New Roman"/>
        <family val="1"/>
      </rPr>
      <t>30</t>
    </r>
    <r>
      <rPr>
        <sz val="9"/>
        <rFont val="宋体"/>
        <family val="3"/>
        <charset val="134"/>
      </rPr>
      <t>米。</t>
    </r>
  </si>
  <si>
    <r>
      <rPr>
        <sz val="9"/>
        <rFont val="宋体"/>
        <family val="3"/>
        <charset val="134"/>
      </rPr>
      <t>地马村</t>
    </r>
  </si>
  <si>
    <r>
      <rPr>
        <sz val="9"/>
        <rFont val="宋体"/>
        <family val="3"/>
        <charset val="134"/>
      </rPr>
      <t>解决地马村一、三、六、七组百余亩稻田灌溉</t>
    </r>
  </si>
  <si>
    <t>牙屯堡镇地马村</t>
  </si>
  <si>
    <r>
      <rPr>
        <sz val="9"/>
        <rFont val="宋体"/>
        <family val="3"/>
        <charset val="134"/>
      </rPr>
      <t>甲田村水渠建设</t>
    </r>
  </si>
  <si>
    <r>
      <rPr>
        <sz val="9"/>
        <rFont val="宋体"/>
        <family val="3"/>
        <charset val="134"/>
      </rPr>
      <t>甲田村耳冲新建水渠</t>
    </r>
    <r>
      <rPr>
        <sz val="9"/>
        <rFont val="Times New Roman"/>
        <family val="1"/>
      </rPr>
      <t>1500</t>
    </r>
    <r>
      <rPr>
        <sz val="9"/>
        <rFont val="宋体"/>
        <family val="3"/>
        <charset val="134"/>
      </rPr>
      <t>米</t>
    </r>
  </si>
  <si>
    <r>
      <rPr>
        <sz val="9"/>
        <rFont val="宋体"/>
        <family val="3"/>
        <charset val="134"/>
      </rPr>
      <t>解决甲田村耳冲</t>
    </r>
    <r>
      <rPr>
        <sz val="9"/>
        <rFont val="Times New Roman"/>
        <family val="1"/>
      </rPr>
      <t>300</t>
    </r>
    <r>
      <rPr>
        <sz val="9"/>
        <rFont val="宋体"/>
        <family val="3"/>
        <charset val="134"/>
      </rPr>
      <t>亩水田灌溉问题提高抗旱能力，解决务工</t>
    </r>
    <r>
      <rPr>
        <sz val="9"/>
        <rFont val="Times New Roman"/>
        <family val="1"/>
      </rPr>
      <t>15</t>
    </r>
    <r>
      <rPr>
        <sz val="9"/>
        <rFont val="宋体"/>
        <family val="3"/>
        <charset val="134"/>
      </rPr>
      <t>人</t>
    </r>
  </si>
  <si>
    <t>牙屯堡镇甲田村</t>
  </si>
  <si>
    <r>
      <rPr>
        <sz val="9"/>
        <rFont val="宋体"/>
        <family val="3"/>
        <charset val="134"/>
      </rPr>
      <t>瑶朗</t>
    </r>
    <r>
      <rPr>
        <sz val="9"/>
        <rFont val="Times New Roman"/>
        <family val="1"/>
      </rPr>
      <t>9</t>
    </r>
    <r>
      <rPr>
        <sz val="9"/>
        <rFont val="宋体"/>
        <family val="3"/>
        <charset val="134"/>
      </rPr>
      <t>组外满</t>
    </r>
    <r>
      <rPr>
        <sz val="9"/>
        <rFont val="Times New Roman"/>
        <family val="1"/>
      </rPr>
      <t>150</t>
    </r>
    <r>
      <rPr>
        <sz val="9"/>
        <rFont val="宋体"/>
        <family val="3"/>
        <charset val="134"/>
      </rPr>
      <t>米领英</t>
    </r>
    <r>
      <rPr>
        <sz val="9"/>
        <rFont val="Times New Roman"/>
        <family val="1"/>
      </rPr>
      <t>50</t>
    </r>
    <r>
      <rPr>
        <sz val="9"/>
        <rFont val="宋体"/>
        <family val="3"/>
        <charset val="134"/>
      </rPr>
      <t>米防洪堤</t>
    </r>
  </si>
  <si>
    <r>
      <rPr>
        <sz val="9"/>
        <rFont val="宋体"/>
        <family val="3"/>
        <charset val="134"/>
      </rPr>
      <t>保护</t>
    </r>
    <r>
      <rPr>
        <sz val="9"/>
        <rFont val="Times New Roman"/>
        <family val="1"/>
      </rPr>
      <t>60</t>
    </r>
    <r>
      <rPr>
        <sz val="9"/>
        <rFont val="宋体"/>
        <family val="3"/>
        <charset val="134"/>
      </rPr>
      <t>亩耕地，改善生产条</t>
    </r>
    <r>
      <rPr>
        <sz val="9"/>
        <rFont val="Times New Roman"/>
        <family val="1"/>
      </rPr>
      <t xml:space="preserve">
</t>
    </r>
    <r>
      <rPr>
        <sz val="9"/>
        <rFont val="宋体"/>
        <family val="3"/>
        <charset val="134"/>
      </rPr>
      <t>件，保障</t>
    </r>
    <r>
      <rPr>
        <sz val="9"/>
        <rFont val="Times New Roman"/>
        <family val="1"/>
      </rPr>
      <t>9</t>
    </r>
    <r>
      <rPr>
        <sz val="9"/>
        <rFont val="宋体"/>
        <family val="3"/>
        <charset val="134"/>
      </rPr>
      <t>组农田不受洪水</t>
    </r>
    <r>
      <rPr>
        <sz val="9"/>
        <rFont val="Times New Roman"/>
        <family val="1"/>
      </rPr>
      <t xml:space="preserve">
</t>
    </r>
    <r>
      <rPr>
        <sz val="9"/>
        <rFont val="宋体"/>
        <family val="3"/>
        <charset val="134"/>
      </rPr>
      <t>毁，受益群众</t>
    </r>
    <r>
      <rPr>
        <sz val="9"/>
        <rFont val="Times New Roman"/>
        <family val="1"/>
      </rPr>
      <t>108</t>
    </r>
    <r>
      <rPr>
        <sz val="9"/>
        <rFont val="宋体"/>
        <family val="3"/>
        <charset val="134"/>
      </rPr>
      <t>人。</t>
    </r>
  </si>
  <si>
    <t>牙屯堡镇瑶朗村</t>
  </si>
  <si>
    <r>
      <rPr>
        <sz val="9"/>
        <rFont val="Times New Roman"/>
        <family val="1"/>
      </rPr>
      <t>1000</t>
    </r>
    <r>
      <rPr>
        <sz val="9"/>
        <rFont val="宋体"/>
        <family val="3"/>
        <charset val="134"/>
      </rPr>
      <t>米（</t>
    </r>
    <r>
      <rPr>
        <sz val="9"/>
        <rFont val="Times New Roman"/>
        <family val="1"/>
      </rPr>
      <t>30*30</t>
    </r>
    <r>
      <rPr>
        <sz val="9"/>
        <rFont val="宋体"/>
        <family val="3"/>
        <charset val="134"/>
      </rPr>
      <t>）</t>
    </r>
  </si>
  <si>
    <t>老寨村</t>
  </si>
  <si>
    <r>
      <rPr>
        <sz val="9"/>
        <rFont val="宋体"/>
        <family val="3"/>
        <charset val="134"/>
      </rPr>
      <t>解决水田灌溉问题</t>
    </r>
  </si>
  <si>
    <r>
      <rPr>
        <sz val="9"/>
        <rFont val="宋体"/>
        <family val="3"/>
        <charset val="134"/>
      </rPr>
      <t>马家坝村瑶团</t>
    </r>
    <r>
      <rPr>
        <sz val="9"/>
        <rFont val="Times New Roman"/>
        <family val="1"/>
      </rPr>
      <t>5</t>
    </r>
    <r>
      <rPr>
        <sz val="9"/>
        <rFont val="宋体"/>
        <family val="3"/>
        <charset val="134"/>
      </rPr>
      <t>组</t>
    </r>
    <r>
      <rPr>
        <sz val="9"/>
        <rFont val="Times New Roman"/>
        <family val="1"/>
      </rPr>
      <t>800</t>
    </r>
    <r>
      <rPr>
        <sz val="9"/>
        <rFont val="宋体"/>
        <family val="3"/>
        <charset val="134"/>
      </rPr>
      <t>米</t>
    </r>
    <r>
      <rPr>
        <sz val="9"/>
        <rFont val="Times New Roman"/>
        <family val="1"/>
      </rPr>
      <t>0.3</t>
    </r>
    <r>
      <rPr>
        <sz val="9"/>
        <rFont val="宋体"/>
        <family val="3"/>
        <charset val="134"/>
      </rPr>
      <t>米</t>
    </r>
    <r>
      <rPr>
        <sz val="9"/>
        <rFont val="Times New Roman"/>
        <family val="1"/>
      </rPr>
      <t>×0.3</t>
    </r>
    <r>
      <rPr>
        <sz val="9"/>
        <rFont val="宋体"/>
        <family val="3"/>
        <charset val="134"/>
      </rPr>
      <t>米</t>
    </r>
  </si>
  <si>
    <t>马家坝村</t>
  </si>
  <si>
    <r>
      <rPr>
        <sz val="9"/>
        <rFont val="宋体"/>
        <family val="3"/>
        <charset val="134"/>
      </rPr>
      <t>解决</t>
    </r>
    <r>
      <rPr>
        <sz val="9"/>
        <rFont val="Times New Roman"/>
        <family val="1"/>
      </rPr>
      <t>100</t>
    </r>
    <r>
      <rPr>
        <sz val="9"/>
        <rFont val="宋体"/>
        <family val="3"/>
        <charset val="134"/>
      </rPr>
      <t>多亩农田方便耕种问题</t>
    </r>
  </si>
  <si>
    <t>双江镇马家坝村</t>
  </si>
  <si>
    <r>
      <rPr>
        <sz val="9"/>
        <rFont val="宋体"/>
        <family val="3"/>
        <charset val="134"/>
      </rPr>
      <t>拱桥</t>
    </r>
  </si>
  <si>
    <t>长寨二组新修拱桥一座、新修污水沟盖板</t>
  </si>
  <si>
    <r>
      <rPr>
        <sz val="9"/>
        <rFont val="宋体"/>
        <family val="3"/>
        <charset val="134"/>
      </rPr>
      <t>方便群众生产生活</t>
    </r>
  </si>
  <si>
    <t>双江镇黄柏村</t>
  </si>
  <si>
    <r>
      <rPr>
        <sz val="9"/>
        <rFont val="宋体"/>
        <family val="3"/>
        <charset val="134"/>
      </rPr>
      <t>拦河坝</t>
    </r>
  </si>
  <si>
    <r>
      <rPr>
        <sz val="9"/>
        <color theme="1"/>
        <rFont val="宋体"/>
        <family val="3"/>
        <charset val="134"/>
      </rPr>
      <t>三组拦新修河坝一座</t>
    </r>
    <r>
      <rPr>
        <sz val="9"/>
        <color theme="1"/>
        <rFont val="Times New Roman"/>
        <family val="1"/>
      </rPr>
      <t>,</t>
    </r>
    <r>
      <rPr>
        <sz val="9"/>
        <color theme="1"/>
        <rFont val="宋体"/>
        <family val="3"/>
        <charset val="134"/>
      </rPr>
      <t>新修水渠</t>
    </r>
    <r>
      <rPr>
        <sz val="9"/>
        <color theme="1"/>
        <rFont val="Times New Roman"/>
        <family val="1"/>
      </rPr>
      <t>350</t>
    </r>
    <r>
      <rPr>
        <sz val="9"/>
        <color theme="1"/>
        <rFont val="宋体"/>
        <family val="3"/>
        <charset val="134"/>
      </rPr>
      <t>米</t>
    </r>
  </si>
  <si>
    <r>
      <rPr>
        <sz val="9"/>
        <rFont val="宋体"/>
        <family val="3"/>
        <charset val="134"/>
      </rPr>
      <t>琵琶村七、九组机耕道建设长</t>
    </r>
    <r>
      <rPr>
        <sz val="9"/>
        <rFont val="Times New Roman"/>
        <family val="1"/>
      </rPr>
      <t>5000</t>
    </r>
    <r>
      <rPr>
        <sz val="9"/>
        <rFont val="宋体"/>
        <family val="3"/>
        <charset val="134"/>
      </rPr>
      <t>米</t>
    </r>
  </si>
  <si>
    <t>琵琶村</t>
  </si>
  <si>
    <r>
      <rPr>
        <sz val="9"/>
        <rFont val="宋体"/>
        <family val="3"/>
        <charset val="134"/>
      </rPr>
      <t>机耕道建设</t>
    </r>
    <r>
      <rPr>
        <sz val="9"/>
        <rFont val="Times New Roman"/>
        <family val="1"/>
      </rPr>
      <t>140</t>
    </r>
    <r>
      <rPr>
        <sz val="9"/>
        <rFont val="宋体"/>
        <family val="3"/>
        <charset val="134"/>
      </rPr>
      <t>元</t>
    </r>
    <r>
      <rPr>
        <sz val="9"/>
        <rFont val="Times New Roman"/>
        <family val="1"/>
      </rPr>
      <t>/</t>
    </r>
    <r>
      <rPr>
        <sz val="9"/>
        <rFont val="宋体"/>
        <family val="3"/>
        <charset val="134"/>
      </rPr>
      <t>平方</t>
    </r>
  </si>
  <si>
    <r>
      <rPr>
        <sz val="9"/>
        <rFont val="宋体"/>
        <family val="3"/>
        <charset val="134"/>
      </rPr>
      <t>改善</t>
    </r>
    <r>
      <rPr>
        <sz val="9"/>
        <rFont val="Times New Roman"/>
        <family val="1"/>
      </rPr>
      <t>36</t>
    </r>
    <r>
      <rPr>
        <sz val="9"/>
        <rFont val="宋体"/>
        <family val="3"/>
        <charset val="134"/>
      </rPr>
      <t>亩农田生产条件</t>
    </r>
  </si>
  <si>
    <t>双江镇琵琶村</t>
  </si>
  <si>
    <r>
      <rPr>
        <sz val="9"/>
        <rFont val="Times New Roman"/>
        <family val="1"/>
      </rPr>
      <t>1</t>
    </r>
    <r>
      <rPr>
        <sz val="9"/>
        <rFont val="宋体"/>
        <family val="3"/>
        <charset val="134"/>
      </rPr>
      <t>、</t>
    </r>
    <r>
      <rPr>
        <sz val="9"/>
        <rFont val="Times New Roman"/>
        <family val="1"/>
      </rPr>
      <t>8</t>
    </r>
    <r>
      <rPr>
        <sz val="9"/>
        <rFont val="宋体"/>
        <family val="3"/>
        <charset val="134"/>
      </rPr>
      <t>组生产道路硬化</t>
    </r>
    <r>
      <rPr>
        <sz val="9"/>
        <rFont val="Times New Roman"/>
        <family val="1"/>
      </rPr>
      <t>400</t>
    </r>
    <r>
      <rPr>
        <sz val="9"/>
        <rFont val="宋体"/>
        <family val="3"/>
        <charset val="134"/>
      </rPr>
      <t>米</t>
    </r>
  </si>
  <si>
    <r>
      <rPr>
        <sz val="9"/>
        <rFont val="宋体"/>
        <family val="3"/>
        <charset val="134"/>
      </rPr>
      <t>机耕道硬化</t>
    </r>
    <r>
      <rPr>
        <sz val="9"/>
        <rFont val="Times New Roman"/>
        <family val="1"/>
      </rPr>
      <t>140</t>
    </r>
    <r>
      <rPr>
        <sz val="9"/>
        <rFont val="宋体"/>
        <family val="3"/>
        <charset val="134"/>
      </rPr>
      <t>元</t>
    </r>
    <r>
      <rPr>
        <sz val="9"/>
        <rFont val="Times New Roman"/>
        <family val="1"/>
      </rPr>
      <t>/</t>
    </r>
    <r>
      <rPr>
        <sz val="9"/>
        <rFont val="宋体"/>
        <family val="3"/>
        <charset val="134"/>
      </rPr>
      <t>平方</t>
    </r>
  </si>
  <si>
    <r>
      <rPr>
        <sz val="9"/>
        <rFont val="宋体"/>
        <family val="3"/>
        <charset val="134"/>
      </rPr>
      <t>方便村民生产生活</t>
    </r>
  </si>
  <si>
    <t>双江镇竹塘村</t>
  </si>
  <si>
    <r>
      <rPr>
        <sz val="9"/>
        <rFont val="宋体"/>
        <family val="3"/>
        <charset val="134"/>
      </rPr>
      <t>龙坪村机耕桥建设</t>
    </r>
  </si>
  <si>
    <r>
      <rPr>
        <sz val="9"/>
        <rFont val="宋体"/>
        <family val="3"/>
        <charset val="134"/>
      </rPr>
      <t>龙坪六组新建机耕桥一座，长</t>
    </r>
    <r>
      <rPr>
        <sz val="9"/>
        <rFont val="Times New Roman"/>
        <family val="1"/>
      </rPr>
      <t>10</t>
    </r>
    <r>
      <rPr>
        <sz val="9"/>
        <rFont val="宋体"/>
        <family val="3"/>
        <charset val="134"/>
      </rPr>
      <t>米，宽</t>
    </r>
    <r>
      <rPr>
        <sz val="9"/>
        <rFont val="Times New Roman"/>
        <family val="1"/>
      </rPr>
      <t>3.5</t>
    </r>
    <r>
      <rPr>
        <sz val="9"/>
        <rFont val="宋体"/>
        <family val="3"/>
        <charset val="134"/>
      </rPr>
      <t>米</t>
    </r>
  </si>
  <si>
    <r>
      <rPr>
        <sz val="9"/>
        <rFont val="宋体"/>
        <family val="3"/>
        <charset val="134"/>
      </rPr>
      <t>解决龙坪六组</t>
    </r>
    <r>
      <rPr>
        <sz val="9"/>
        <rFont val="Times New Roman"/>
        <family val="1"/>
      </rPr>
      <t>20</t>
    </r>
    <r>
      <rPr>
        <sz val="9"/>
        <rFont val="宋体"/>
        <family val="3"/>
        <charset val="134"/>
      </rPr>
      <t>亩农田机械耕作问题，方便群众出行</t>
    </r>
  </si>
  <si>
    <t>菁芜洲镇龙坪村</t>
  </si>
  <si>
    <t>芋头6组、芋头新村附近修建一条宽约2.5米长200米的机耕道</t>
  </si>
  <si>
    <r>
      <rPr>
        <sz val="9"/>
        <color theme="1"/>
        <rFont val="宋体"/>
        <family val="3"/>
        <charset val="134"/>
      </rPr>
      <t>新修建的机耕道可提高</t>
    </r>
    <r>
      <rPr>
        <sz val="9"/>
        <color theme="1"/>
        <rFont val="Times New Roman"/>
        <family val="1"/>
      </rPr>
      <t>16</t>
    </r>
    <r>
      <rPr>
        <sz val="9"/>
        <color theme="1"/>
        <rFont val="宋体"/>
        <family val="3"/>
        <charset val="134"/>
      </rPr>
      <t>户农户对农业生产的积极性（</t>
    </r>
    <r>
      <rPr>
        <sz val="9"/>
        <color theme="1"/>
        <rFont val="Times New Roman"/>
        <family val="1"/>
      </rPr>
      <t>20</t>
    </r>
    <r>
      <rPr>
        <sz val="9"/>
        <color theme="1"/>
        <rFont val="宋体"/>
        <family val="3"/>
        <charset val="134"/>
      </rPr>
      <t>余亩水田、</t>
    </r>
    <r>
      <rPr>
        <sz val="9"/>
        <color theme="1"/>
        <rFont val="Times New Roman"/>
        <family val="1"/>
      </rPr>
      <t>30</t>
    </r>
    <r>
      <rPr>
        <sz val="9"/>
        <color theme="1"/>
        <rFont val="宋体"/>
        <family val="3"/>
        <charset val="134"/>
      </rPr>
      <t>余亩耕地）</t>
    </r>
  </si>
  <si>
    <r>
      <rPr>
        <sz val="9"/>
        <color theme="1"/>
        <rFont val="宋体"/>
        <family val="3"/>
        <charset val="134"/>
      </rPr>
      <t>芋头村红香</t>
    </r>
    <r>
      <rPr>
        <sz val="9"/>
        <color theme="1"/>
        <rFont val="Times New Roman"/>
        <family val="1"/>
      </rPr>
      <t>2.4.5</t>
    </r>
    <r>
      <rPr>
        <sz val="9"/>
        <color theme="1"/>
        <rFont val="宋体"/>
        <family val="3"/>
        <charset val="134"/>
      </rPr>
      <t>组修建一座宽</t>
    </r>
    <r>
      <rPr>
        <sz val="9"/>
        <color theme="1"/>
        <rFont val="Times New Roman"/>
        <family val="1"/>
      </rPr>
      <t>3</t>
    </r>
    <r>
      <rPr>
        <sz val="9"/>
        <color theme="1"/>
        <rFont val="宋体"/>
        <family val="3"/>
        <charset val="134"/>
      </rPr>
      <t>米、长</t>
    </r>
    <r>
      <rPr>
        <sz val="9"/>
        <color theme="1"/>
        <rFont val="Times New Roman"/>
        <family val="1"/>
      </rPr>
      <t>150</t>
    </r>
    <r>
      <rPr>
        <sz val="9"/>
        <color theme="1"/>
        <rFont val="宋体"/>
        <family val="3"/>
        <charset val="134"/>
      </rPr>
      <t>米、高</t>
    </r>
    <r>
      <rPr>
        <sz val="9"/>
        <color theme="1"/>
        <rFont val="Times New Roman"/>
        <family val="1"/>
      </rPr>
      <t>2.5</t>
    </r>
    <r>
      <rPr>
        <sz val="9"/>
        <color theme="1"/>
        <rFont val="宋体"/>
        <family val="3"/>
        <charset val="134"/>
      </rPr>
      <t>米的堡坎</t>
    </r>
  </si>
  <si>
    <r>
      <rPr>
        <sz val="9"/>
        <color theme="1"/>
        <rFont val="宋体"/>
        <family val="3"/>
        <charset val="134"/>
      </rPr>
      <t>项目建成将会吸引游客到此观景、给当地带来经济收益</t>
    </r>
  </si>
  <si>
    <r>
      <rPr>
        <sz val="9"/>
        <rFont val="Times New Roman"/>
        <family val="1"/>
      </rPr>
      <t>1</t>
    </r>
    <r>
      <rPr>
        <sz val="9"/>
        <rFont val="宋体"/>
        <family val="3"/>
        <charset val="134"/>
      </rPr>
      <t>组晒溪界；</t>
    </r>
    <r>
      <rPr>
        <sz val="9"/>
        <rFont val="Times New Roman"/>
        <family val="1"/>
      </rPr>
      <t>4</t>
    </r>
    <r>
      <rPr>
        <sz val="9"/>
        <rFont val="宋体"/>
        <family val="3"/>
        <charset val="134"/>
      </rPr>
      <t>组暗冲；五组屋门口水渠长</t>
    </r>
    <r>
      <rPr>
        <sz val="9"/>
        <rFont val="Times New Roman"/>
        <family val="1"/>
      </rPr>
      <t>3000</t>
    </r>
    <r>
      <rPr>
        <sz val="9"/>
        <rFont val="宋体"/>
        <family val="3"/>
        <charset val="134"/>
      </rPr>
      <t>米；宽</t>
    </r>
    <r>
      <rPr>
        <sz val="9"/>
        <rFont val="Times New Roman"/>
        <family val="1"/>
      </rPr>
      <t>0.4</t>
    </r>
    <r>
      <rPr>
        <sz val="9"/>
        <rFont val="宋体"/>
        <family val="3"/>
        <charset val="134"/>
      </rPr>
      <t>米；深</t>
    </r>
    <r>
      <rPr>
        <sz val="9"/>
        <rFont val="Times New Roman"/>
        <family val="1"/>
      </rPr>
      <t>0.3</t>
    </r>
    <r>
      <rPr>
        <sz val="9"/>
        <rFont val="宋体"/>
        <family val="3"/>
        <charset val="134"/>
      </rPr>
      <t>米</t>
    </r>
  </si>
  <si>
    <t>下寨村</t>
  </si>
  <si>
    <r>
      <rPr>
        <sz val="9"/>
        <rFont val="宋体"/>
        <family val="3"/>
        <charset val="134"/>
      </rPr>
      <t>解决</t>
    </r>
    <r>
      <rPr>
        <sz val="9"/>
        <rFont val="Times New Roman"/>
        <family val="1"/>
      </rPr>
      <t>360</t>
    </r>
    <r>
      <rPr>
        <sz val="9"/>
        <rFont val="宋体"/>
        <family val="3"/>
        <charset val="134"/>
      </rPr>
      <t>亩农田灌溉，惠及农户</t>
    </r>
    <r>
      <rPr>
        <sz val="9"/>
        <rFont val="Times New Roman"/>
        <family val="1"/>
      </rPr>
      <t>1071</t>
    </r>
    <r>
      <rPr>
        <sz val="9"/>
        <rFont val="宋体"/>
        <family val="3"/>
        <charset val="134"/>
      </rPr>
      <t>人</t>
    </r>
  </si>
  <si>
    <r>
      <rPr>
        <sz val="9"/>
        <rFont val="宋体"/>
        <family val="3"/>
        <charset val="134"/>
      </rPr>
      <t>基础设施建设</t>
    </r>
  </si>
  <si>
    <r>
      <rPr>
        <sz val="9"/>
        <rFont val="宋体"/>
        <family val="3"/>
        <charset val="134"/>
      </rPr>
      <t>溪口镇北堆村一组肖里机耕道（入户道路）建设及硬化，</t>
    </r>
    <r>
      <rPr>
        <sz val="9"/>
        <rFont val="Times New Roman"/>
        <family val="1"/>
      </rPr>
      <t xml:space="preserve"> 600</t>
    </r>
    <r>
      <rPr>
        <sz val="9"/>
        <rFont val="宋体"/>
        <family val="3"/>
        <charset val="134"/>
      </rPr>
      <t>米</t>
    </r>
    <r>
      <rPr>
        <sz val="9"/>
        <rFont val="Times New Roman"/>
        <family val="1"/>
      </rPr>
      <t>×2.5</t>
    </r>
    <r>
      <rPr>
        <sz val="9"/>
        <rFont val="宋体"/>
        <family val="3"/>
        <charset val="134"/>
      </rPr>
      <t>米</t>
    </r>
    <r>
      <rPr>
        <sz val="9"/>
        <rFont val="Times New Roman"/>
        <family val="1"/>
      </rPr>
      <t>×15</t>
    </r>
    <r>
      <rPr>
        <sz val="9"/>
        <rFont val="宋体"/>
        <family val="3"/>
        <charset val="134"/>
      </rPr>
      <t>公分</t>
    </r>
  </si>
  <si>
    <r>
      <rPr>
        <sz val="9"/>
        <rFont val="宋体"/>
        <family val="3"/>
        <charset val="134"/>
      </rPr>
      <t>改善一组</t>
    </r>
    <r>
      <rPr>
        <sz val="9"/>
        <rFont val="Times New Roman"/>
        <family val="1"/>
      </rPr>
      <t>180</t>
    </r>
    <r>
      <rPr>
        <sz val="9"/>
        <rFont val="宋体"/>
        <family val="3"/>
        <charset val="134"/>
      </rPr>
      <t>人生产生活条件，机耕道畅通，提升生产效率</t>
    </r>
  </si>
  <si>
    <r>
      <rPr>
        <sz val="9"/>
        <color theme="1"/>
        <rFont val="宋体"/>
        <family val="3"/>
        <charset val="134"/>
      </rPr>
      <t>①新建水渠</t>
    </r>
    <r>
      <rPr>
        <sz val="9"/>
        <color theme="1"/>
        <rFont val="Times New Roman"/>
        <family val="1"/>
      </rPr>
      <t>1</t>
    </r>
    <r>
      <rPr>
        <sz val="9"/>
        <color theme="1"/>
        <rFont val="宋体"/>
        <family val="3"/>
        <charset val="134"/>
      </rPr>
      <t>千米，</t>
    </r>
    <r>
      <rPr>
        <sz val="9"/>
        <color theme="1"/>
        <rFont val="Times New Roman"/>
        <family val="1"/>
      </rPr>
      <t>80</t>
    </r>
    <r>
      <rPr>
        <sz val="9"/>
        <color theme="1"/>
        <rFont val="宋体"/>
        <family val="3"/>
        <charset val="134"/>
      </rPr>
      <t>公分</t>
    </r>
    <r>
      <rPr>
        <sz val="9"/>
        <color theme="1"/>
        <rFont val="Times New Roman"/>
        <family val="1"/>
      </rPr>
      <t>×80</t>
    </r>
    <r>
      <rPr>
        <sz val="9"/>
        <color theme="1"/>
        <rFont val="宋体"/>
        <family val="3"/>
        <charset val="134"/>
      </rPr>
      <t>公分；②水渠周边设施修整。③道路硬化建设</t>
    </r>
    <r>
      <rPr>
        <sz val="9"/>
        <color theme="1"/>
        <rFont val="Times New Roman"/>
        <family val="1"/>
      </rPr>
      <t>2</t>
    </r>
    <r>
      <rPr>
        <sz val="9"/>
        <color theme="1"/>
        <rFont val="宋体"/>
        <family val="3"/>
        <charset val="134"/>
      </rPr>
      <t>处，</t>
    </r>
    <r>
      <rPr>
        <sz val="9"/>
        <color theme="1"/>
        <rFont val="Times New Roman"/>
        <family val="1"/>
      </rPr>
      <t xml:space="preserve"> 330</t>
    </r>
    <r>
      <rPr>
        <sz val="9"/>
        <color theme="1"/>
        <rFont val="宋体"/>
        <family val="3"/>
        <charset val="134"/>
      </rPr>
      <t>米</t>
    </r>
    <r>
      <rPr>
        <sz val="9"/>
        <color theme="1"/>
        <rFont val="Times New Roman"/>
        <family val="1"/>
      </rPr>
      <t>×3</t>
    </r>
    <r>
      <rPr>
        <sz val="9"/>
        <color theme="1"/>
        <rFont val="宋体"/>
        <family val="3"/>
        <charset val="134"/>
      </rPr>
      <t>米</t>
    </r>
    <r>
      <rPr>
        <sz val="9"/>
        <color theme="1"/>
        <rFont val="Times New Roman"/>
        <family val="1"/>
      </rPr>
      <t>×15</t>
    </r>
    <r>
      <rPr>
        <sz val="9"/>
        <color theme="1"/>
        <rFont val="宋体"/>
        <family val="3"/>
        <charset val="134"/>
      </rPr>
      <t>公分；</t>
    </r>
    <r>
      <rPr>
        <sz val="9"/>
        <color theme="1"/>
        <rFont val="Times New Roman"/>
        <family val="1"/>
      </rPr>
      <t>280</t>
    </r>
    <r>
      <rPr>
        <sz val="9"/>
        <color theme="1"/>
        <rFont val="宋体"/>
        <family val="3"/>
        <charset val="134"/>
      </rPr>
      <t>米</t>
    </r>
    <r>
      <rPr>
        <sz val="9"/>
        <color theme="1"/>
        <rFont val="Times New Roman"/>
        <family val="1"/>
      </rPr>
      <t>×2.5</t>
    </r>
    <r>
      <rPr>
        <sz val="9"/>
        <color theme="1"/>
        <rFont val="宋体"/>
        <family val="3"/>
        <charset val="134"/>
      </rPr>
      <t>米</t>
    </r>
    <r>
      <rPr>
        <sz val="9"/>
        <color theme="1"/>
        <rFont val="Times New Roman"/>
        <family val="1"/>
      </rPr>
      <t>×15</t>
    </r>
    <r>
      <rPr>
        <sz val="9"/>
        <color theme="1"/>
        <rFont val="宋体"/>
        <family val="3"/>
        <charset val="134"/>
      </rPr>
      <t>公分；④道路堡坎建设；⑤排水涵管建设</t>
    </r>
  </si>
  <si>
    <t>机耕道硬化120元/平方、水渠110元/米等</t>
  </si>
  <si>
    <r>
      <rPr>
        <sz val="9"/>
        <rFont val="宋体"/>
        <family val="3"/>
        <charset val="134"/>
      </rPr>
      <t>解决六组</t>
    </r>
    <r>
      <rPr>
        <sz val="9"/>
        <rFont val="Times New Roman"/>
        <family val="1"/>
      </rPr>
      <t>120</t>
    </r>
    <r>
      <rPr>
        <sz val="9"/>
        <rFont val="宋体"/>
        <family val="3"/>
        <charset val="134"/>
      </rPr>
      <t>亩农田灌溉难题，改善七组</t>
    </r>
    <r>
      <rPr>
        <sz val="9"/>
        <rFont val="Times New Roman"/>
        <family val="1"/>
      </rPr>
      <t>380</t>
    </r>
    <r>
      <rPr>
        <sz val="9"/>
        <rFont val="宋体"/>
        <family val="3"/>
        <charset val="134"/>
      </rPr>
      <t>人，生产生活条件</t>
    </r>
  </si>
  <si>
    <t>十一组、十二组产业道路建设</t>
  </si>
  <si>
    <r>
      <rPr>
        <sz val="9"/>
        <rFont val="宋体"/>
        <family val="3"/>
        <charset val="134"/>
      </rPr>
      <t>长</t>
    </r>
    <r>
      <rPr>
        <sz val="9"/>
        <rFont val="Times New Roman"/>
        <family val="1"/>
      </rPr>
      <t>1000</t>
    </r>
    <r>
      <rPr>
        <sz val="9"/>
        <rFont val="宋体"/>
        <family val="3"/>
        <charset val="134"/>
      </rPr>
      <t>米</t>
    </r>
    <r>
      <rPr>
        <sz val="9"/>
        <rFont val="Times New Roman"/>
        <family val="1"/>
      </rPr>
      <t>*</t>
    </r>
    <r>
      <rPr>
        <sz val="9"/>
        <rFont val="宋体"/>
        <family val="3"/>
        <charset val="134"/>
      </rPr>
      <t>宽</t>
    </r>
    <r>
      <rPr>
        <sz val="9"/>
        <rFont val="Times New Roman"/>
        <family val="1"/>
      </rPr>
      <t>2.5</t>
    </r>
    <r>
      <rPr>
        <sz val="9"/>
        <rFont val="宋体"/>
        <family val="3"/>
        <charset val="134"/>
      </rPr>
      <t>米</t>
    </r>
  </si>
  <si>
    <t>皇都村</t>
  </si>
  <si>
    <r>
      <rPr>
        <sz val="9"/>
        <rFont val="宋体"/>
        <family val="3"/>
        <charset val="134"/>
      </rPr>
      <t>方便农作物运输</t>
    </r>
  </si>
  <si>
    <t>坪坦乡皇都村</t>
  </si>
  <si>
    <t>十九组、二十组产业道路建设</t>
  </si>
  <si>
    <r>
      <rPr>
        <sz val="9"/>
        <rFont val="宋体"/>
        <family val="3"/>
        <charset val="134"/>
      </rPr>
      <t>长</t>
    </r>
    <r>
      <rPr>
        <sz val="9"/>
        <rFont val="Times New Roman"/>
        <family val="1"/>
      </rPr>
      <t>1800</t>
    </r>
    <r>
      <rPr>
        <sz val="9"/>
        <rFont val="宋体"/>
        <family val="3"/>
        <charset val="134"/>
      </rPr>
      <t>米、宽</t>
    </r>
    <r>
      <rPr>
        <sz val="9"/>
        <rFont val="Times New Roman"/>
        <family val="1"/>
      </rPr>
      <t>2.5m</t>
    </r>
    <r>
      <rPr>
        <sz val="9"/>
        <rFont val="宋体"/>
        <family val="3"/>
        <charset val="134"/>
      </rPr>
      <t>米</t>
    </r>
  </si>
  <si>
    <t>方便农作物运输</t>
  </si>
  <si>
    <t>十一组农田灌溉水渠建设</t>
  </si>
  <si>
    <r>
      <rPr>
        <sz val="9"/>
        <rFont val="宋体"/>
        <family val="3"/>
        <charset val="134"/>
      </rPr>
      <t>长</t>
    </r>
    <r>
      <rPr>
        <sz val="9"/>
        <rFont val="Times New Roman"/>
        <family val="1"/>
      </rPr>
      <t>600</t>
    </r>
    <r>
      <rPr>
        <sz val="9"/>
        <rFont val="宋体"/>
        <family val="3"/>
        <charset val="134"/>
      </rPr>
      <t>米：</t>
    </r>
    <r>
      <rPr>
        <sz val="9"/>
        <rFont val="Times New Roman"/>
        <family val="1"/>
      </rPr>
      <t>*0.3</t>
    </r>
    <r>
      <rPr>
        <sz val="9"/>
        <rFont val="宋体"/>
        <family val="3"/>
        <charset val="134"/>
      </rPr>
      <t>米</t>
    </r>
    <r>
      <rPr>
        <sz val="9"/>
        <rFont val="Times New Roman"/>
        <family val="1"/>
      </rPr>
      <t>*0.3</t>
    </r>
    <r>
      <rPr>
        <sz val="9"/>
        <rFont val="宋体"/>
        <family val="3"/>
        <charset val="134"/>
      </rPr>
      <t>米水渠</t>
    </r>
  </si>
  <si>
    <r>
      <rPr>
        <sz val="9"/>
        <rFont val="宋体"/>
        <family val="3"/>
        <charset val="134"/>
      </rPr>
      <t>方便</t>
    </r>
    <r>
      <rPr>
        <sz val="9"/>
        <rFont val="Times New Roman"/>
        <family val="1"/>
      </rPr>
      <t>120</t>
    </r>
    <r>
      <rPr>
        <sz val="9"/>
        <rFont val="宋体"/>
        <family val="3"/>
        <charset val="134"/>
      </rPr>
      <t>亩农田灌溉</t>
    </r>
  </si>
  <si>
    <t>机耕道建设</t>
  </si>
  <si>
    <r>
      <rPr>
        <sz val="9"/>
        <rFont val="宋体"/>
        <family val="3"/>
        <charset val="134"/>
      </rPr>
      <t>皇都村</t>
    </r>
    <r>
      <rPr>
        <sz val="9"/>
        <rFont val="Times New Roman"/>
        <family val="1"/>
      </rPr>
      <t>2</t>
    </r>
    <r>
      <rPr>
        <sz val="9"/>
        <rFont val="宋体"/>
        <family val="3"/>
        <charset val="134"/>
      </rPr>
      <t>、</t>
    </r>
    <r>
      <rPr>
        <sz val="9"/>
        <rFont val="Times New Roman"/>
        <family val="1"/>
      </rPr>
      <t>6</t>
    </r>
    <r>
      <rPr>
        <sz val="9"/>
        <rFont val="宋体"/>
        <family val="3"/>
        <charset val="134"/>
      </rPr>
      <t>组井冲机耕道</t>
    </r>
    <r>
      <rPr>
        <sz val="9"/>
        <rFont val="Times New Roman"/>
        <family val="1"/>
      </rPr>
      <t>400</t>
    </r>
    <r>
      <rPr>
        <sz val="9"/>
        <rFont val="宋体"/>
        <family val="3"/>
        <charset val="134"/>
      </rPr>
      <t>米</t>
    </r>
  </si>
  <si>
    <t>80元/米</t>
  </si>
  <si>
    <t>方便基地农作物运输、采摘</t>
  </si>
  <si>
    <t>拦水坝建设</t>
  </si>
  <si>
    <r>
      <rPr>
        <sz val="9"/>
        <rFont val="宋体"/>
        <family val="3"/>
        <charset val="134"/>
      </rPr>
      <t>皇都村</t>
    </r>
    <r>
      <rPr>
        <sz val="9"/>
        <rFont val="Times New Roman"/>
        <family val="1"/>
      </rPr>
      <t>1</t>
    </r>
    <r>
      <rPr>
        <sz val="9"/>
        <rFont val="宋体"/>
        <family val="3"/>
        <charset val="134"/>
      </rPr>
      <t>、</t>
    </r>
    <r>
      <rPr>
        <sz val="9"/>
        <rFont val="Times New Roman"/>
        <family val="1"/>
      </rPr>
      <t>3</t>
    </r>
    <r>
      <rPr>
        <sz val="9"/>
        <rFont val="宋体"/>
        <family val="3"/>
        <charset val="134"/>
      </rPr>
      <t>组新建拦水坝</t>
    </r>
    <r>
      <rPr>
        <sz val="9"/>
        <rFont val="Times New Roman"/>
        <family val="1"/>
      </rPr>
      <t>1</t>
    </r>
    <r>
      <rPr>
        <sz val="9"/>
        <rFont val="宋体"/>
        <family val="3"/>
        <charset val="134"/>
      </rPr>
      <t>座</t>
    </r>
  </si>
  <si>
    <r>
      <rPr>
        <sz val="9"/>
        <rFont val="宋体"/>
        <family val="3"/>
        <charset val="134"/>
      </rPr>
      <t>解决农田灌溉</t>
    </r>
    <r>
      <rPr>
        <sz val="9"/>
        <rFont val="Times New Roman"/>
        <family val="1"/>
      </rPr>
      <t>40</t>
    </r>
    <r>
      <rPr>
        <sz val="9"/>
        <rFont val="宋体"/>
        <family val="3"/>
        <charset val="134"/>
      </rPr>
      <t>亩</t>
    </r>
  </si>
  <si>
    <t>皇都村黄桃基地建设</t>
  </si>
  <si>
    <r>
      <rPr>
        <sz val="9"/>
        <rFont val="宋体"/>
        <family val="3"/>
        <charset val="134"/>
      </rPr>
      <t>道路硬化长</t>
    </r>
    <r>
      <rPr>
        <sz val="9"/>
        <rFont val="Times New Roman"/>
        <family val="1"/>
      </rPr>
      <t>400</t>
    </r>
    <r>
      <rPr>
        <sz val="9"/>
        <rFont val="宋体"/>
        <family val="3"/>
        <charset val="134"/>
      </rPr>
      <t>米</t>
    </r>
    <r>
      <rPr>
        <sz val="9"/>
        <rFont val="Times New Roman"/>
        <family val="1"/>
      </rPr>
      <t>*</t>
    </r>
    <r>
      <rPr>
        <sz val="9"/>
        <rFont val="宋体"/>
        <family val="3"/>
        <charset val="134"/>
      </rPr>
      <t>宽</t>
    </r>
    <r>
      <rPr>
        <sz val="9"/>
        <rFont val="Times New Roman"/>
        <family val="1"/>
      </rPr>
      <t>2</t>
    </r>
    <r>
      <rPr>
        <sz val="9"/>
        <rFont val="宋体"/>
        <family val="3"/>
        <charset val="134"/>
      </rPr>
      <t>米</t>
    </r>
    <r>
      <rPr>
        <sz val="9"/>
        <rFont val="Times New Roman"/>
        <family val="1"/>
      </rPr>
      <t>*</t>
    </r>
    <r>
      <rPr>
        <sz val="9"/>
        <rFont val="宋体"/>
        <family val="3"/>
        <charset val="134"/>
      </rPr>
      <t>厚</t>
    </r>
    <r>
      <rPr>
        <sz val="9"/>
        <rFont val="Times New Roman"/>
        <family val="1"/>
      </rPr>
      <t>0.2</t>
    </r>
    <r>
      <rPr>
        <sz val="9"/>
        <rFont val="宋体"/>
        <family val="3"/>
        <charset val="134"/>
      </rPr>
      <t>米</t>
    </r>
  </si>
  <si>
    <r>
      <rPr>
        <sz val="9"/>
        <rFont val="Times New Roman"/>
        <family val="1"/>
      </rPr>
      <t>125</t>
    </r>
    <r>
      <rPr>
        <sz val="9"/>
        <rFont val="宋体"/>
        <family val="3"/>
        <charset val="134"/>
      </rPr>
      <t>元</t>
    </r>
    <r>
      <rPr>
        <sz val="9"/>
        <rFont val="Times New Roman"/>
        <family val="1"/>
      </rPr>
      <t>/</t>
    </r>
    <r>
      <rPr>
        <sz val="9"/>
        <rFont val="宋体"/>
        <family val="3"/>
        <charset val="134"/>
      </rPr>
      <t>平</t>
    </r>
  </si>
  <si>
    <t>水渠建设</t>
  </si>
  <si>
    <t>皇都村5组水渠建设400米，水泥桥1座</t>
  </si>
  <si>
    <r>
      <rPr>
        <sz val="9"/>
        <rFont val="Times New Roman"/>
        <family val="1"/>
      </rPr>
      <t>4</t>
    </r>
    <r>
      <rPr>
        <sz val="9"/>
        <rFont val="宋体"/>
        <family val="3"/>
        <charset val="134"/>
      </rPr>
      <t>万</t>
    </r>
    <r>
      <rPr>
        <sz val="9"/>
        <rFont val="Times New Roman"/>
        <family val="1"/>
      </rPr>
      <t>/</t>
    </r>
    <r>
      <rPr>
        <sz val="9"/>
        <rFont val="宋体"/>
        <family val="3"/>
        <charset val="134"/>
      </rPr>
      <t>座</t>
    </r>
  </si>
  <si>
    <t>保障群众出行安全</t>
  </si>
  <si>
    <t>（九 ）</t>
  </si>
  <si>
    <t>危房改造</t>
  </si>
  <si>
    <t>农村危房改造</t>
  </si>
  <si>
    <r>
      <rPr>
        <sz val="9"/>
        <rFont val="Times New Roman"/>
        <family val="1"/>
      </rPr>
      <t>2020</t>
    </r>
    <r>
      <rPr>
        <sz val="9"/>
        <rFont val="宋体"/>
        <family val="3"/>
        <charset val="134"/>
      </rPr>
      <t>年四类重点对象</t>
    </r>
    <r>
      <rPr>
        <sz val="9"/>
        <rFont val="Times New Roman"/>
        <family val="1"/>
      </rPr>
      <t>C</t>
    </r>
    <r>
      <rPr>
        <sz val="9"/>
        <rFont val="宋体"/>
        <family val="3"/>
        <charset val="134"/>
      </rPr>
      <t>、</t>
    </r>
    <r>
      <rPr>
        <sz val="9"/>
        <rFont val="Times New Roman"/>
        <family val="1"/>
      </rPr>
      <t>D</t>
    </r>
    <r>
      <rPr>
        <sz val="9"/>
        <rFont val="宋体"/>
        <family val="3"/>
        <charset val="134"/>
      </rPr>
      <t>级危房和无房户房屋改造</t>
    </r>
  </si>
  <si>
    <r>
      <rPr>
        <sz val="9"/>
        <rFont val="Times New Roman"/>
        <family val="1"/>
      </rPr>
      <t>152</t>
    </r>
    <r>
      <rPr>
        <sz val="9"/>
        <rFont val="宋体"/>
        <family val="3"/>
        <charset val="134"/>
      </rPr>
      <t>个行政村</t>
    </r>
  </si>
  <si>
    <r>
      <rPr>
        <sz val="9"/>
        <rFont val="Times New Roman"/>
        <family val="1"/>
      </rPr>
      <t>C</t>
    </r>
    <r>
      <rPr>
        <sz val="9"/>
        <rFont val="宋体"/>
        <family val="3"/>
        <charset val="134"/>
      </rPr>
      <t>级维修改造</t>
    </r>
    <r>
      <rPr>
        <sz val="9"/>
        <rFont val="Times New Roman"/>
        <family val="1"/>
      </rPr>
      <t>2.5</t>
    </r>
    <r>
      <rPr>
        <sz val="9"/>
        <rFont val="宋体"/>
        <family val="3"/>
        <charset val="134"/>
      </rPr>
      <t>万元</t>
    </r>
    <r>
      <rPr>
        <sz val="9"/>
        <rFont val="Times New Roman"/>
        <family val="1"/>
      </rPr>
      <t>/</t>
    </r>
    <r>
      <rPr>
        <sz val="9"/>
        <rFont val="宋体"/>
        <family val="3"/>
        <charset val="134"/>
      </rPr>
      <t>户；</t>
    </r>
    <r>
      <rPr>
        <sz val="9"/>
        <rFont val="Times New Roman"/>
        <family val="1"/>
      </rPr>
      <t>D</t>
    </r>
    <r>
      <rPr>
        <sz val="9"/>
        <rFont val="宋体"/>
        <family val="3"/>
        <charset val="134"/>
      </rPr>
      <t>级维修改造</t>
    </r>
    <r>
      <rPr>
        <sz val="9"/>
        <rFont val="Times New Roman"/>
        <family val="1"/>
      </rPr>
      <t>3.5</t>
    </r>
    <r>
      <rPr>
        <sz val="9"/>
        <rFont val="宋体"/>
        <family val="3"/>
        <charset val="134"/>
      </rPr>
      <t>万元</t>
    </r>
    <r>
      <rPr>
        <sz val="9"/>
        <rFont val="Times New Roman"/>
        <family val="1"/>
      </rPr>
      <t>/</t>
    </r>
    <r>
      <rPr>
        <sz val="9"/>
        <rFont val="宋体"/>
        <family val="3"/>
        <charset val="134"/>
      </rPr>
      <t>户；新建房屋</t>
    </r>
    <r>
      <rPr>
        <sz val="9"/>
        <rFont val="Times New Roman"/>
        <family val="1"/>
      </rPr>
      <t>2.5</t>
    </r>
    <r>
      <rPr>
        <sz val="9"/>
        <rFont val="宋体"/>
        <family val="3"/>
        <charset val="134"/>
      </rPr>
      <t>万元</t>
    </r>
    <r>
      <rPr>
        <sz val="9"/>
        <rFont val="Times New Roman"/>
        <family val="1"/>
      </rPr>
      <t>/</t>
    </r>
    <r>
      <rPr>
        <sz val="9"/>
        <rFont val="宋体"/>
        <family val="3"/>
        <charset val="134"/>
      </rPr>
      <t>户；重点帮建房屋</t>
    </r>
    <r>
      <rPr>
        <sz val="9"/>
        <rFont val="Times New Roman"/>
        <family val="1"/>
      </rPr>
      <t>1000</t>
    </r>
    <r>
      <rPr>
        <sz val="9"/>
        <rFont val="宋体"/>
        <family val="3"/>
        <charset val="134"/>
      </rPr>
      <t>元</t>
    </r>
    <r>
      <rPr>
        <sz val="9"/>
        <rFont val="Times New Roman"/>
        <family val="1"/>
      </rPr>
      <t>/</t>
    </r>
    <r>
      <rPr>
        <sz val="9"/>
        <rFont val="宋体"/>
        <family val="3"/>
        <charset val="134"/>
      </rPr>
      <t>平方米</t>
    </r>
  </si>
  <si>
    <t>解决脱贫农户、四类重点对象住房安全问题。</t>
  </si>
  <si>
    <t>县住建局</t>
  </si>
  <si>
    <t>各乡镇人民政府</t>
  </si>
  <si>
    <t>（十）</t>
  </si>
  <si>
    <t>农村危桥改造工程</t>
  </si>
  <si>
    <t>农村道路危桥改造项目</t>
  </si>
  <si>
    <r>
      <rPr>
        <sz val="9"/>
        <rFont val="Times New Roman"/>
        <family val="1"/>
      </rPr>
      <t>C079</t>
    </r>
    <r>
      <rPr>
        <sz val="9"/>
        <rFont val="宋体"/>
        <family val="3"/>
        <charset val="134"/>
      </rPr>
      <t>线（生棋一桥）危桥改造工程，全长</t>
    </r>
    <r>
      <rPr>
        <sz val="9"/>
        <rFont val="Times New Roman"/>
        <family val="1"/>
      </rPr>
      <t>28.04</t>
    </r>
    <r>
      <rPr>
        <sz val="9"/>
        <rFont val="宋体"/>
        <family val="3"/>
        <charset val="134"/>
      </rPr>
      <t>米全宽</t>
    </r>
    <r>
      <rPr>
        <sz val="9"/>
        <rFont val="Times New Roman"/>
        <family val="1"/>
      </rPr>
      <t xml:space="preserve"> 5.5</t>
    </r>
    <r>
      <rPr>
        <sz val="9"/>
        <rFont val="宋体"/>
        <family val="3"/>
        <charset val="134"/>
      </rPr>
      <t>米危桥拆除重建基础、墩台、梁板、桥面等</t>
    </r>
  </si>
  <si>
    <t>生棋村</t>
  </si>
  <si>
    <r>
      <rPr>
        <sz val="9"/>
        <rFont val="Times New Roman"/>
        <family val="1"/>
      </rPr>
      <t>2100</t>
    </r>
    <r>
      <rPr>
        <sz val="9"/>
        <rFont val="宋体"/>
        <family val="3"/>
        <charset val="134"/>
      </rPr>
      <t>元</t>
    </r>
    <r>
      <rPr>
        <sz val="9"/>
        <rFont val="Times New Roman"/>
        <family val="1"/>
      </rPr>
      <t>/</t>
    </r>
    <r>
      <rPr>
        <sz val="9"/>
        <rFont val="宋体"/>
        <family val="3"/>
        <charset val="134"/>
      </rPr>
      <t>平方米</t>
    </r>
  </si>
  <si>
    <t>惠及（18500人口）脱贫户出行、劳作，保障农户出行安全。保障农村公路行车安全。</t>
  </si>
  <si>
    <t>县公路建设养护中心</t>
  </si>
  <si>
    <r>
      <rPr>
        <sz val="9"/>
        <rFont val="Times New Roman"/>
        <family val="1"/>
      </rPr>
      <t>X180</t>
    </r>
    <r>
      <rPr>
        <sz val="9"/>
        <rFont val="宋体"/>
        <family val="3"/>
        <charset val="134"/>
      </rPr>
      <t>线（罗城桥）危桥改造工程，全长</t>
    </r>
    <r>
      <rPr>
        <sz val="9"/>
        <rFont val="Times New Roman"/>
        <family val="1"/>
      </rPr>
      <t>25.04</t>
    </r>
    <r>
      <rPr>
        <sz val="9"/>
        <rFont val="宋体"/>
        <family val="3"/>
        <charset val="134"/>
      </rPr>
      <t>米全宽</t>
    </r>
    <r>
      <rPr>
        <sz val="9"/>
        <rFont val="Times New Roman"/>
        <family val="1"/>
      </rPr>
      <t xml:space="preserve"> 7</t>
    </r>
    <r>
      <rPr>
        <sz val="9"/>
        <rFont val="宋体"/>
        <family val="3"/>
        <charset val="134"/>
      </rPr>
      <t>米危桥拆除重建基础、墩台、梁板、桥面等</t>
    </r>
  </si>
  <si>
    <t>惠及（9780人口）脱贫户出行、劳作，保障农户出行安全。保障农村公路行车安全。</t>
  </si>
  <si>
    <t>（十一）</t>
  </si>
  <si>
    <t>农村山塘加固工程</t>
  </si>
  <si>
    <t>棉花冲山塘</t>
  </si>
  <si>
    <t>坝基帷幕灌浆、坝体粘土固化剂灌浆，原卧管消力井拆除重建，新建灌溉溢洪两用卧管消力井，原底涵拆除，新建箱涵，上下游坝体培厚，新增上游坝坡抛石固脚</t>
  </si>
  <si>
    <t>嘉镇村</t>
  </si>
  <si>
    <r>
      <rPr>
        <sz val="9"/>
        <rFont val="宋体"/>
        <family val="3"/>
        <charset val="134"/>
      </rPr>
      <t>加固山塘坝体，惠及农户生产生活条件，增加农户收入</t>
    </r>
  </si>
  <si>
    <t>竹冲山塘</t>
  </si>
  <si>
    <t>坝基帷幕灌浆、坝体粘土固化剂灌浆，原卧管消力井拆除重建，上下游坝体培厚，衬砌溢洪道，原底涵封堵，新建箱涵，新增上游坝坡抛石固脚</t>
  </si>
  <si>
    <t>雷冲山塘</t>
  </si>
  <si>
    <t>坝基帷幕灌浆、坝体粘土固化剂灌浆</t>
  </si>
  <si>
    <t>塘冲村</t>
  </si>
  <si>
    <t>黄泥冲山塘</t>
  </si>
  <si>
    <t>坝基帷幕灌浆、坝体粘土固化剂灌浆，原卧管消力井拆除重建，新增上游坝坡抛石固脚</t>
  </si>
  <si>
    <t>菁芜洲村</t>
  </si>
  <si>
    <t>三</t>
  </si>
  <si>
    <t>其他</t>
  </si>
  <si>
    <r>
      <rPr>
        <sz val="9"/>
        <rFont val="宋体"/>
        <family val="3"/>
        <charset val="134"/>
      </rPr>
      <t>雨露计划职业教育补助、致富带头人培训项目</t>
    </r>
  </si>
  <si>
    <t>资助符合中、高职在读建档立卡脱贫学生可获得助学补助3000元每年。致富带头人培训约50人</t>
  </si>
  <si>
    <r>
      <rPr>
        <sz val="9"/>
        <rFont val="宋体"/>
        <family val="3"/>
        <charset val="134"/>
      </rPr>
      <t>全县各行政村</t>
    </r>
  </si>
  <si>
    <r>
      <rPr>
        <sz val="9"/>
        <rFont val="Times New Roman"/>
        <family val="1"/>
      </rPr>
      <t>3000</t>
    </r>
    <r>
      <rPr>
        <sz val="9"/>
        <rFont val="宋体"/>
        <family val="3"/>
        <charset val="134"/>
      </rPr>
      <t>元</t>
    </r>
    <r>
      <rPr>
        <sz val="9"/>
        <rFont val="Times New Roman"/>
        <family val="1"/>
      </rPr>
      <t>/</t>
    </r>
    <r>
      <rPr>
        <sz val="9"/>
        <rFont val="宋体"/>
        <family val="3"/>
        <charset val="134"/>
      </rPr>
      <t>人</t>
    </r>
    <r>
      <rPr>
        <sz val="9"/>
        <rFont val="Times New Roman"/>
        <family val="1"/>
      </rPr>
      <t>/</t>
    </r>
    <r>
      <rPr>
        <sz val="9"/>
        <rFont val="宋体"/>
        <family val="3"/>
        <charset val="134"/>
      </rPr>
      <t>年</t>
    </r>
  </si>
  <si>
    <t>具有正式学籍的中职、高职在读建档立卡学生通过正常程序申报后符合条件的均可获得助学补助3000元/人/学年，可支持脱贫学生顺利完成职业教育学习，顺利毕业。致富带头人培训约50人</t>
  </si>
  <si>
    <r>
      <rPr>
        <sz val="9"/>
        <rFont val="宋体"/>
        <family val="3"/>
        <charset val="134"/>
      </rPr>
      <t>县乡村振兴局</t>
    </r>
  </si>
  <si>
    <r>
      <rPr>
        <sz val="9"/>
        <rFont val="宋体"/>
        <family val="3"/>
        <charset val="134"/>
      </rPr>
      <t>乡村公益性岗位项目</t>
    </r>
  </si>
  <si>
    <r>
      <rPr>
        <sz val="9"/>
        <rFont val="宋体"/>
        <family val="3"/>
        <charset val="134"/>
      </rPr>
      <t>根据省市文件精神，在全县</t>
    </r>
    <r>
      <rPr>
        <sz val="9"/>
        <rFont val="Times New Roman"/>
        <family val="1"/>
      </rPr>
      <t>11</t>
    </r>
    <r>
      <rPr>
        <sz val="9"/>
        <rFont val="宋体"/>
        <family val="3"/>
        <charset val="134"/>
      </rPr>
      <t>个乡镇开发乡村保洁员等乡村公益性岗位</t>
    </r>
    <r>
      <rPr>
        <sz val="9"/>
        <rFont val="Times New Roman"/>
        <family val="1"/>
      </rPr>
      <t>2764</t>
    </r>
    <r>
      <rPr>
        <sz val="9"/>
        <rFont val="宋体"/>
        <family val="3"/>
        <charset val="134"/>
      </rPr>
      <t>个，共</t>
    </r>
    <r>
      <rPr>
        <sz val="9"/>
        <rFont val="Times New Roman"/>
        <family val="1"/>
      </rPr>
      <t>3</t>
    </r>
    <r>
      <rPr>
        <sz val="9"/>
        <rFont val="宋体"/>
        <family val="3"/>
        <charset val="134"/>
      </rPr>
      <t>个季度</t>
    </r>
  </si>
  <si>
    <r>
      <rPr>
        <sz val="9"/>
        <rFont val="Times New Roman"/>
        <family val="1"/>
      </rPr>
      <t>1</t>
    </r>
    <r>
      <rPr>
        <sz val="9"/>
        <rFont val="宋体"/>
        <family val="3"/>
        <charset val="134"/>
      </rPr>
      <t>万元</t>
    </r>
    <r>
      <rPr>
        <sz val="9"/>
        <rFont val="Times New Roman"/>
        <family val="1"/>
      </rPr>
      <t>/</t>
    </r>
    <r>
      <rPr>
        <sz val="9"/>
        <rFont val="宋体"/>
        <family val="3"/>
        <charset val="134"/>
      </rPr>
      <t>人</t>
    </r>
    <r>
      <rPr>
        <sz val="9"/>
        <rFont val="Times New Roman"/>
        <family val="1"/>
      </rPr>
      <t>/</t>
    </r>
    <r>
      <rPr>
        <sz val="9"/>
        <rFont val="宋体"/>
        <family val="3"/>
        <charset val="134"/>
      </rPr>
      <t>年</t>
    </r>
  </si>
  <si>
    <r>
      <rPr>
        <sz val="9"/>
        <rFont val="宋体"/>
        <family val="3"/>
        <charset val="134"/>
      </rPr>
      <t>安置脱贫家庭劳动力</t>
    </r>
    <r>
      <rPr>
        <sz val="9"/>
        <rFont val="Times New Roman"/>
        <family val="1"/>
      </rPr>
      <t>2764</t>
    </r>
    <r>
      <rPr>
        <sz val="9"/>
        <rFont val="宋体"/>
        <family val="3"/>
        <charset val="134"/>
      </rPr>
      <t>人，按照每人每年</t>
    </r>
    <r>
      <rPr>
        <sz val="9"/>
        <rFont val="Times New Roman"/>
        <family val="1"/>
      </rPr>
      <t>1</t>
    </r>
    <r>
      <rPr>
        <sz val="9"/>
        <rFont val="宋体"/>
        <family val="3"/>
        <charset val="134"/>
      </rPr>
      <t>万元标准发放岗位补贴，切实解决脱贫家庭就业难题，巩固脱贫攻坚成果。</t>
    </r>
  </si>
  <si>
    <r>
      <rPr>
        <sz val="9"/>
        <rFont val="宋体"/>
        <family val="3"/>
        <charset val="134"/>
      </rPr>
      <t>县人社局</t>
    </r>
  </si>
  <si>
    <r>
      <rPr>
        <sz val="9"/>
        <rFont val="宋体"/>
        <family val="3"/>
        <charset val="134"/>
      </rPr>
      <t>按照衔接资金管理办法提取</t>
    </r>
    <r>
      <rPr>
        <sz val="9"/>
        <rFont val="Times New Roman"/>
        <family val="1"/>
      </rPr>
      <t>1%</t>
    </r>
    <r>
      <rPr>
        <sz val="9"/>
        <rFont val="宋体"/>
        <family val="3"/>
        <charset val="134"/>
      </rPr>
      <t>，据实列支</t>
    </r>
  </si>
  <si>
    <t>涉农整合等部门</t>
  </si>
  <si>
    <t>规范项目施工，保障项目各项工作顺利进行</t>
    <phoneticPr fontId="39" type="noConversion"/>
  </si>
  <si>
    <r>
      <t>根据统筹整合财政涉农资金项目管理工作需要</t>
    </r>
    <r>
      <rPr>
        <sz val="9"/>
        <rFont val="Times New Roman"/>
        <family val="1"/>
      </rPr>
      <t>,</t>
    </r>
    <r>
      <rPr>
        <sz val="9"/>
        <rFont val="宋体"/>
        <family val="3"/>
        <charset val="134"/>
      </rPr>
      <t>依照中央资金管理办法，从下达的财政衔接推进乡村振兴补助资金中</t>
    </r>
    <r>
      <rPr>
        <sz val="9"/>
        <rFont val="Times New Roman"/>
        <family val="1"/>
      </rPr>
      <t>,</t>
    </r>
    <r>
      <rPr>
        <sz val="9"/>
        <rFont val="宋体"/>
        <family val="3"/>
        <charset val="134"/>
      </rPr>
      <t>按最高不超过</t>
    </r>
    <r>
      <rPr>
        <sz val="9"/>
        <rFont val="Times New Roman"/>
        <family val="1"/>
      </rPr>
      <t>1%</t>
    </r>
    <r>
      <rPr>
        <sz val="9"/>
        <rFont val="宋体"/>
        <family val="3"/>
        <charset val="134"/>
      </rPr>
      <t>的比例据实列支项目监理费，主要用于各项目责任单位项目前期设计、评审、招标、监理以及验收等</t>
    </r>
    <phoneticPr fontId="39" type="noConversion"/>
  </si>
  <si>
    <t>整合涉农项目监理</t>
    <phoneticPr fontId="39" type="noConversion"/>
  </si>
  <si>
    <t>附件1</t>
  </si>
  <si>
    <t>通道县2021年统筹整合使用财政涉农资金来源表</t>
  </si>
  <si>
    <t>填报单位（盖章）：县财政局</t>
  </si>
  <si>
    <t>财政资金名称</t>
  </si>
  <si>
    <r>
      <rPr>
        <b/>
        <sz val="8"/>
        <color indexed="8"/>
        <rFont val="Times New Roman"/>
        <family val="1"/>
      </rPr>
      <t>2021</t>
    </r>
    <r>
      <rPr>
        <b/>
        <sz val="8"/>
        <color indexed="8"/>
        <rFont val="宋体"/>
        <family val="3"/>
        <charset val="134"/>
      </rPr>
      <t>年计划整合资金</t>
    </r>
  </si>
  <si>
    <t>备注</t>
  </si>
  <si>
    <t>合计</t>
  </si>
  <si>
    <t>中央财政合计</t>
  </si>
  <si>
    <t>中央财政衔接推进乡村振兴补助资金</t>
  </si>
  <si>
    <t>水利发展资金</t>
  </si>
  <si>
    <t>农业生产发展资金</t>
  </si>
  <si>
    <t>总规模(A,包含该项资金的全部支出方向)</t>
  </si>
  <si>
    <t>其中（B）:</t>
  </si>
  <si>
    <t>★耕地地力保护补贴(B1)</t>
  </si>
  <si>
    <t>★农机购置补贴(B2)</t>
  </si>
  <si>
    <t>★支持适度规模经营(B3)</t>
  </si>
  <si>
    <t>★有机肥替代(B4)</t>
  </si>
  <si>
    <t>★农机深耕深松(B5)</t>
  </si>
  <si>
    <t>★产业兴村强县示范行动(B6)</t>
  </si>
  <si>
    <t>★畜禽粪污综合利用(B7)</t>
  </si>
  <si>
    <t>★现代农业产业园(B8)</t>
  </si>
  <si>
    <t>★耕地休耕(B9)</t>
  </si>
  <si>
    <t>扣除B后的资金规模（C=A-B）</t>
  </si>
  <si>
    <t>林业改革发展资金</t>
  </si>
  <si>
    <t>其中（B）：★天然林保护管理（天保工程区管护、天然林停伐管护）</t>
  </si>
  <si>
    <t>农田建设补助资金</t>
  </si>
  <si>
    <t>农村综合改革转移支付</t>
  </si>
  <si>
    <t>林业生态保护恢复资金（草原生态修复治理补助资金部分）</t>
  </si>
  <si>
    <t>农村环境整治资金</t>
  </si>
  <si>
    <t>车辆购置税收入补助地方用于一般公路建设项目资金（支持农村公路部分）</t>
  </si>
  <si>
    <t>农村危房改造补助资金（农村危房改造部分）</t>
  </si>
  <si>
    <t>中央专项彩票公益金支持扶贫资金</t>
  </si>
  <si>
    <t>产粮大县奖励资金</t>
  </si>
  <si>
    <t>生猪（牛羊）调出大县奖励资金（省级统筹部分）</t>
  </si>
  <si>
    <t>农业资源及生态保护补助资金（对农民的直接补贴除外）</t>
  </si>
  <si>
    <t>服务业发展专项资金（支持新农村现代流通服务网络工程部分）</t>
  </si>
  <si>
    <t>旅游发展基金</t>
  </si>
  <si>
    <t>中央预算内投资用于“三农”建设部分（不包括重大引调水工程、重点水源工程、江河湖泊治理骨干重大工程、跨界河流开发治理工程、新建大型灌区、大中型灌区续建配套和节水改造、大中型病险水库水闸除险加固、生态建设方面的支出）</t>
  </si>
  <si>
    <t>小  计</t>
  </si>
  <si>
    <t>⑴农村扶贫公路中央基建投资</t>
  </si>
  <si>
    <t>⑵重大水利工程专项中央基建投资</t>
  </si>
  <si>
    <t>⑶农村电网改造升级工程中央基建投资</t>
  </si>
  <si>
    <t>⑷以工代赈示范工程中央基建投资</t>
  </si>
  <si>
    <t>⑸农村饮水安全巩固提升工程中央基建投资</t>
  </si>
  <si>
    <t>⑹动植物保护能力提升工程林业有害生物防治能力建设项目中央基建投资</t>
  </si>
  <si>
    <t>⑺农业可持续发展专项（畜禽粪污资源化利用整县推进项目）中央基建投资</t>
  </si>
  <si>
    <t>⑻农业生产发展专项中央基建投资</t>
  </si>
  <si>
    <t>⑼农村人居环境整治专项中央基建投资</t>
  </si>
  <si>
    <t>⑽水生态治理、中小河流治理等其他水利工程中央基建投资</t>
  </si>
  <si>
    <t>⑾现代农业支撑体系专项中央基建投资</t>
  </si>
  <si>
    <t>⑿中小河流治理工程中央基投资</t>
  </si>
  <si>
    <t>⒀全国新增千亿斤粮食生产能力规划田间工程中央基建投资</t>
  </si>
  <si>
    <t>⒁规模化大型沼气工程中央基建投资</t>
  </si>
  <si>
    <t>⒂退牧还草中央基建投资</t>
  </si>
  <si>
    <t>⒃水文基础设施中央基建投资</t>
  </si>
  <si>
    <t>⒄种养业循环一体化项目中央基建投资</t>
  </si>
  <si>
    <t>⒅重点区域排涝能力建设中央基建投资</t>
  </si>
  <si>
    <t>⒆中央预算内投资用于“三农”建设的其他资金（属于整合范围但未在⑴-⒅列明的资金）</t>
  </si>
  <si>
    <t>省级财政资金合计</t>
  </si>
  <si>
    <t>省级财政衔接推进乡村振兴补助资金</t>
  </si>
  <si>
    <t>重大水利工程建设专项资金</t>
  </si>
  <si>
    <t>现代农业发展专项</t>
  </si>
  <si>
    <t>农田建设专项</t>
  </si>
  <si>
    <t>农村综合改革转移支付（村级运转及运行维护资金除外）</t>
  </si>
  <si>
    <t>环境保护专项资金（农村环境连片综合整治整省推进部分）</t>
  </si>
  <si>
    <t>农村公路道路建设省级投入资金</t>
  </si>
  <si>
    <t>农村危房改造补助资金</t>
  </si>
  <si>
    <t>农村安全饮水巩固提升工程资金</t>
  </si>
  <si>
    <t>农村发展专项资金</t>
  </si>
  <si>
    <t>林业生态保护修复及发展专项</t>
  </si>
  <si>
    <t>预算内基本建设专项资金（用于“农、林、水”建设部分）</t>
  </si>
  <si>
    <t>旅游发展专项资金（支持乡村旅游建设部分）</t>
  </si>
  <si>
    <t>省开放型经济与流通产业发展专项资金（支持农村流通产业基础设施建设部分）</t>
  </si>
  <si>
    <r>
      <rPr>
        <b/>
        <sz val="9"/>
        <color theme="1"/>
        <rFont val="仿宋_GB2312"/>
        <charset val="134"/>
      </rPr>
      <t>三</t>
    </r>
  </si>
  <si>
    <t>市级财政资金小计</t>
  </si>
  <si>
    <r>
      <rPr>
        <b/>
        <sz val="9"/>
        <color theme="1"/>
        <rFont val="仿宋_GB2312"/>
        <charset val="134"/>
      </rPr>
      <t>四</t>
    </r>
  </si>
  <si>
    <t>县级财政资金小计</t>
  </si>
  <si>
    <t>附件2</t>
  </si>
  <si>
    <t>通道县2021年统筹整合使用财政涉农资金项目汇总表</t>
  </si>
  <si>
    <t>项目类别</t>
  </si>
  <si>
    <t>项目内容</t>
  </si>
  <si>
    <t>2021年年终计划数</t>
  </si>
  <si>
    <t>农村
产业
发展</t>
  </si>
  <si>
    <t>小计</t>
  </si>
  <si>
    <r>
      <rPr>
        <sz val="9"/>
        <color rgb="FF000000"/>
        <rFont val="宋体"/>
        <family val="3"/>
        <charset val="134"/>
      </rPr>
      <t>县农业农村局</t>
    </r>
  </si>
  <si>
    <r>
      <rPr>
        <sz val="9"/>
        <rFont val="Times New Roman"/>
        <family val="1"/>
      </rPr>
      <t>“</t>
    </r>
    <r>
      <rPr>
        <sz val="9"/>
        <rFont val="宋体"/>
        <family val="3"/>
        <charset val="134"/>
      </rPr>
      <t>两茶一药</t>
    </r>
    <r>
      <rPr>
        <sz val="9"/>
        <rFont val="Times New Roman"/>
        <family val="1"/>
      </rPr>
      <t>”</t>
    </r>
    <r>
      <rPr>
        <sz val="9"/>
        <rFont val="宋体"/>
        <family val="3"/>
        <charset val="134"/>
      </rPr>
      <t>产业奖补</t>
    </r>
  </si>
  <si>
    <t>村级产业园抚育</t>
  </si>
  <si>
    <r>
      <rPr>
        <sz val="9"/>
        <rFont val="宋体"/>
        <family val="3"/>
        <charset val="134"/>
      </rPr>
      <t>高标准农田建设</t>
    </r>
  </si>
  <si>
    <r>
      <rPr>
        <sz val="9"/>
        <rFont val="宋体"/>
        <family val="3"/>
        <charset val="134"/>
      </rPr>
      <t>县商科工信局</t>
    </r>
  </si>
  <si>
    <r>
      <rPr>
        <sz val="9"/>
        <rFont val="宋体"/>
        <family val="3"/>
        <charset val="134"/>
      </rPr>
      <t>电商产业扶贫</t>
    </r>
  </si>
  <si>
    <r>
      <rPr>
        <sz val="9"/>
        <rFont val="宋体"/>
        <family val="3"/>
        <charset val="134"/>
      </rPr>
      <t>县乡村振兴局</t>
    </r>
  </si>
  <si>
    <r>
      <rPr>
        <sz val="9"/>
        <rFont val="宋体"/>
        <family val="3"/>
        <charset val="134"/>
      </rPr>
      <t>小额信贷贴息</t>
    </r>
  </si>
  <si>
    <r>
      <rPr>
        <sz val="9"/>
        <rFont val="宋体"/>
        <family val="3"/>
        <charset val="134"/>
      </rPr>
      <t>各乡镇及县直部门</t>
    </r>
  </si>
  <si>
    <t>县农业农村局等</t>
  </si>
  <si>
    <r>
      <rPr>
        <sz val="9"/>
        <rFont val="宋体"/>
        <family val="3"/>
        <charset val="134"/>
      </rPr>
      <t>其他产业奖补</t>
    </r>
  </si>
  <si>
    <t>农村
基础
设施</t>
  </si>
  <si>
    <r>
      <rPr>
        <sz val="9"/>
        <rFont val="宋体"/>
        <family val="3"/>
        <charset val="134"/>
      </rPr>
      <t>县水利局</t>
    </r>
  </si>
  <si>
    <r>
      <rPr>
        <sz val="9"/>
        <color indexed="8"/>
        <rFont val="宋体"/>
        <family val="3"/>
        <charset val="134"/>
      </rPr>
      <t>农村水利建设</t>
    </r>
  </si>
  <si>
    <t>小型基础设施建设</t>
  </si>
  <si>
    <r>
      <rPr>
        <sz val="9"/>
        <rFont val="宋体"/>
        <family val="3"/>
        <charset val="134"/>
      </rPr>
      <t>县发改局</t>
    </r>
  </si>
  <si>
    <t>以工代赈</t>
  </si>
  <si>
    <t>农村人居环境整治
（农村改厕）</t>
  </si>
  <si>
    <r>
      <rPr>
        <sz val="9"/>
        <rFont val="宋体"/>
        <family val="3"/>
        <charset val="134"/>
      </rPr>
      <t>农村环境综合治理</t>
    </r>
    <r>
      <rPr>
        <sz val="9"/>
        <rFont val="Times New Roman"/>
        <family val="1"/>
      </rPr>
      <t xml:space="preserve">
</t>
    </r>
    <r>
      <rPr>
        <sz val="9"/>
        <rFont val="宋体"/>
        <family val="3"/>
        <charset val="134"/>
      </rPr>
      <t>（农村垃圾处理）</t>
    </r>
  </si>
  <si>
    <r>
      <rPr>
        <sz val="9"/>
        <rFont val="宋体"/>
        <family val="3"/>
        <charset val="134"/>
      </rPr>
      <t>县统战部（民宗局）</t>
    </r>
  </si>
  <si>
    <t>少数民族发展</t>
  </si>
  <si>
    <r>
      <rPr>
        <sz val="9"/>
        <rFont val="宋体"/>
        <family val="3"/>
        <charset val="134"/>
      </rPr>
      <t>县住建局</t>
    </r>
  </si>
  <si>
    <r>
      <rPr>
        <sz val="9"/>
        <rFont val="宋体"/>
        <family val="3"/>
        <charset val="134"/>
      </rPr>
      <t>危房改造</t>
    </r>
  </si>
  <si>
    <t>雨露计划</t>
  </si>
  <si>
    <t>县人社局</t>
  </si>
  <si>
    <t>乡村公益性岗位</t>
  </si>
  <si>
    <t>项目管理费</t>
  </si>
  <si>
    <t>小型基础设施维修</t>
    <phoneticPr fontId="39" type="noConversion"/>
  </si>
  <si>
    <t>乡村基础设施建设</t>
    <phoneticPr fontId="39" type="noConversion"/>
  </si>
  <si>
    <r>
      <t>农业产业乡村基础建设</t>
    </r>
    <r>
      <rPr>
        <sz val="9"/>
        <rFont val="Times New Roman"/>
        <family val="1"/>
      </rPr>
      <t/>
    </r>
    <phoneticPr fontId="39" type="noConversion"/>
  </si>
  <si>
    <t>罗武村基础设施维修工程</t>
    <phoneticPr fontId="39" type="noConversion"/>
  </si>
  <si>
    <t>县溪镇兵书阁村基础设施</t>
    <phoneticPr fontId="39" type="noConversion"/>
  </si>
  <si>
    <t>县溪镇兵书阁村基础设施建设</t>
    <phoneticPr fontId="39" type="noConversion"/>
  </si>
  <si>
    <t>改善村民群众生产条件、交通安全问题。</t>
    <phoneticPr fontId="39" type="noConversion"/>
  </si>
  <si>
    <t>基础设施建设</t>
    <phoneticPr fontId="39" type="noConversion"/>
  </si>
  <si>
    <t>兵书阁村400平方米场地改造及配套设施建设</t>
    <phoneticPr fontId="39" type="noConversion"/>
  </si>
  <si>
    <t>改善杜村民生产生活条件，促进经济发展</t>
    <phoneticPr fontId="39" type="noConversion"/>
  </si>
  <si>
    <t>20217/1</t>
    <phoneticPr fontId="39" type="noConversion"/>
  </si>
  <si>
    <t>促进 旅游体验拓展，结合“学党史”活动，让游客体会生动的党史教育</t>
  </si>
  <si>
    <t>通道兵书阁 文化体验园（有限公司）</t>
  </si>
  <si>
    <r>
      <rPr>
        <sz val="9"/>
        <rFont val="宋体"/>
        <family val="3"/>
        <charset val="134"/>
      </rPr>
      <t>兵书阁</t>
    </r>
    <r>
      <rPr>
        <sz val="9"/>
        <rFont val="Times New Roman"/>
        <family val="1"/>
      </rPr>
      <t xml:space="preserve"> </t>
    </r>
    <r>
      <rPr>
        <sz val="9"/>
        <rFont val="宋体"/>
        <family val="3"/>
        <charset val="134"/>
      </rPr>
      <t>旅游体验拓展基础建设</t>
    </r>
    <phoneticPr fontId="39" type="noConversion"/>
  </si>
  <si>
    <r>
      <rPr>
        <sz val="9"/>
        <rFont val="宋体"/>
        <family val="3"/>
        <charset val="134"/>
      </rPr>
      <t>挖战壕，修堡垒，对抗</t>
    </r>
    <r>
      <rPr>
        <sz val="9"/>
        <rFont val="Times New Roman"/>
        <family val="1"/>
      </rPr>
      <t>CS</t>
    </r>
    <r>
      <rPr>
        <sz val="9"/>
        <rFont val="宋体"/>
        <family val="3"/>
        <charset val="134"/>
      </rPr>
      <t>，修复长征泥丸地、小木桥（乡村旅游项目基地建设）</t>
    </r>
    <phoneticPr fontId="39" type="noConversion"/>
  </si>
</sst>
</file>

<file path=xl/styles.xml><?xml version="1.0" encoding="utf-8"?>
<styleSheet xmlns="http://schemas.openxmlformats.org/spreadsheetml/2006/main">
  <numFmts count="3">
    <numFmt numFmtId="176" formatCode="0.00_ "/>
    <numFmt numFmtId="177" formatCode="#,##0.00_ "/>
    <numFmt numFmtId="178" formatCode="0.00_);[Red]\(0.00\)"/>
  </numFmts>
  <fonts count="81">
    <font>
      <sz val="11"/>
      <color theme="1"/>
      <name val="宋体"/>
      <charset val="134"/>
      <scheme val="minor"/>
    </font>
    <font>
      <b/>
      <sz val="11"/>
      <name val="宋体"/>
      <charset val="134"/>
    </font>
    <font>
      <b/>
      <sz val="10"/>
      <name val="方正小标宋简体"/>
      <charset val="134"/>
    </font>
    <font>
      <sz val="8"/>
      <name val="Times New Roman"/>
      <family val="1"/>
    </font>
    <font>
      <sz val="10"/>
      <name val="Times New Roman"/>
      <family val="1"/>
    </font>
    <font>
      <b/>
      <sz val="10"/>
      <name val="Times New Roman"/>
      <family val="1"/>
    </font>
    <font>
      <sz val="9"/>
      <name val="Times New Roman"/>
      <family val="1"/>
    </font>
    <font>
      <b/>
      <sz val="9"/>
      <name val="Times New Roman"/>
      <family val="1"/>
    </font>
    <font>
      <sz val="10"/>
      <name val="方正小标宋简体"/>
      <charset val="134"/>
    </font>
    <font>
      <b/>
      <sz val="10"/>
      <name val="宋体"/>
      <charset val="134"/>
    </font>
    <font>
      <b/>
      <sz val="9"/>
      <name val="宋体"/>
      <charset val="134"/>
    </font>
    <font>
      <sz val="9"/>
      <color theme="1"/>
      <name val="宋体"/>
      <charset val="134"/>
      <scheme val="minor"/>
    </font>
    <font>
      <sz val="8"/>
      <name val="宋体"/>
      <charset val="134"/>
    </font>
    <font>
      <sz val="11"/>
      <name val="黑体"/>
      <charset val="134"/>
    </font>
    <font>
      <sz val="18"/>
      <name val="方正小标宋简体"/>
      <charset val="134"/>
    </font>
    <font>
      <sz val="18"/>
      <name val="Times New Roman"/>
      <family val="1"/>
    </font>
    <font>
      <b/>
      <sz val="9"/>
      <name val="方正小标宋简体"/>
      <charset val="134"/>
    </font>
    <font>
      <sz val="11"/>
      <name val="Times New Roman"/>
      <family val="1"/>
    </font>
    <font>
      <sz val="9"/>
      <color theme="1"/>
      <name val="Times New Roman"/>
      <family val="1"/>
    </font>
    <font>
      <sz val="9"/>
      <color theme="1"/>
      <name val="宋体"/>
      <charset val="134"/>
    </font>
    <font>
      <b/>
      <sz val="9"/>
      <color theme="1"/>
      <name val="宋体"/>
      <charset val="134"/>
    </font>
    <font>
      <b/>
      <sz val="9"/>
      <color theme="1"/>
      <name val="Times New Roman"/>
      <family val="1"/>
    </font>
    <font>
      <sz val="9"/>
      <name val="宋体"/>
      <charset val="134"/>
    </font>
    <font>
      <sz val="9"/>
      <name val="Times New Roman"/>
    </font>
    <font>
      <sz val="8"/>
      <color theme="1"/>
      <name val="宋体"/>
      <charset val="134"/>
    </font>
    <font>
      <sz val="6"/>
      <name val="宋体"/>
      <charset val="134"/>
    </font>
    <font>
      <sz val="9"/>
      <color rgb="FF000000"/>
      <name val="Times New Roman"/>
      <family val="1"/>
    </font>
    <font>
      <sz val="9"/>
      <name val="宋体"/>
      <charset val="134"/>
    </font>
    <font>
      <b/>
      <sz val="8"/>
      <name val="宋体"/>
      <charset val="134"/>
    </font>
    <font>
      <sz val="9"/>
      <name val="宋体"/>
      <charset val="134"/>
      <scheme val="minor"/>
    </font>
    <font>
      <sz val="9"/>
      <color rgb="FF000000"/>
      <name val="宋体"/>
      <charset val="134"/>
    </font>
    <font>
      <sz val="11"/>
      <color theme="1"/>
      <name val="宋体"/>
      <charset val="134"/>
      <scheme val="minor"/>
    </font>
    <font>
      <sz val="10"/>
      <color indexed="8"/>
      <name val="Times New Roman"/>
      <family val="1"/>
    </font>
    <font>
      <sz val="11"/>
      <color theme="1"/>
      <name val="Tahoma"/>
      <family val="2"/>
    </font>
    <font>
      <sz val="12"/>
      <name val="宋体"/>
      <charset val="134"/>
    </font>
    <font>
      <sz val="11"/>
      <color theme="1"/>
      <name val="宋体"/>
      <charset val="134"/>
    </font>
    <font>
      <sz val="11"/>
      <color indexed="8"/>
      <name val="宋体"/>
      <charset val="134"/>
    </font>
    <font>
      <sz val="11"/>
      <color rgb="FF000000"/>
      <name val="宋体"/>
      <charset val="134"/>
    </font>
    <font>
      <sz val="9"/>
      <name val="SimSun"/>
      <charset val="134"/>
    </font>
    <font>
      <sz val="9"/>
      <name val="宋体"/>
      <family val="3"/>
      <charset val="134"/>
      <scheme val="minor"/>
    </font>
    <font>
      <sz val="9"/>
      <name val="宋体"/>
      <family val="3"/>
      <charset val="134"/>
    </font>
    <font>
      <sz val="11"/>
      <color theme="1"/>
      <name val="宋体"/>
      <family val="3"/>
      <charset val="134"/>
      <scheme val="minor"/>
    </font>
    <font>
      <b/>
      <sz val="11"/>
      <name val="宋体"/>
      <family val="3"/>
      <charset val="134"/>
    </font>
    <font>
      <b/>
      <sz val="10"/>
      <name val="宋体"/>
      <family val="3"/>
      <charset val="134"/>
    </font>
    <font>
      <b/>
      <sz val="9"/>
      <name val="宋体"/>
      <family val="3"/>
      <charset val="134"/>
    </font>
    <font>
      <sz val="9"/>
      <color theme="1"/>
      <name val="宋体"/>
      <family val="3"/>
      <charset val="134"/>
      <scheme val="minor"/>
    </font>
    <font>
      <sz val="18"/>
      <name val="方正小标宋简体"/>
      <family val="3"/>
      <charset val="134"/>
    </font>
    <font>
      <sz val="9"/>
      <color theme="1"/>
      <name val="宋体"/>
      <family val="3"/>
      <charset val="134"/>
    </font>
    <font>
      <b/>
      <sz val="9"/>
      <color theme="1"/>
      <name val="宋体"/>
      <family val="3"/>
      <charset val="134"/>
    </font>
    <font>
      <sz val="9"/>
      <color rgb="FF000000"/>
      <name val="宋体"/>
      <family val="3"/>
      <charset val="134"/>
    </font>
    <font>
      <sz val="8"/>
      <name val="方正粗黑宋简体"/>
      <family val="3"/>
      <charset val="134"/>
    </font>
    <font>
      <sz val="12"/>
      <name val="黑体"/>
      <family val="3"/>
      <charset val="134"/>
    </font>
    <font>
      <sz val="16"/>
      <color indexed="8"/>
      <name val="方正小标宋简体"/>
      <family val="3"/>
      <charset val="134"/>
    </font>
    <font>
      <sz val="8"/>
      <color theme="1"/>
      <name val="方正小标宋简体"/>
      <family val="3"/>
      <charset val="134"/>
    </font>
    <font>
      <b/>
      <sz val="9"/>
      <color indexed="8"/>
      <name val="宋体"/>
      <family val="3"/>
      <charset val="134"/>
    </font>
    <font>
      <sz val="10"/>
      <color indexed="8"/>
      <name val="黑体"/>
      <family val="3"/>
      <charset val="134"/>
    </font>
    <font>
      <sz val="9"/>
      <color indexed="8"/>
      <name val="Times New Roman"/>
      <family val="1"/>
    </font>
    <font>
      <b/>
      <sz val="10"/>
      <color indexed="8"/>
      <name val="宋体"/>
      <family val="3"/>
      <charset val="134"/>
    </font>
    <font>
      <sz val="12"/>
      <name val="宋体"/>
      <family val="3"/>
      <charset val="134"/>
    </font>
    <font>
      <sz val="18"/>
      <color indexed="8"/>
      <name val="方正小标宋简体"/>
      <family val="3"/>
      <charset val="134"/>
    </font>
    <font>
      <sz val="18"/>
      <color indexed="8"/>
      <name val="Times New Roman"/>
      <family val="1"/>
    </font>
    <font>
      <sz val="9"/>
      <color indexed="8"/>
      <name val="宋体"/>
      <family val="3"/>
      <charset val="134"/>
    </font>
    <font>
      <sz val="10"/>
      <color indexed="8"/>
      <name val="方正小标宋简体"/>
      <family val="3"/>
      <charset val="134"/>
    </font>
    <font>
      <b/>
      <sz val="8"/>
      <color indexed="8"/>
      <name val="Times New Roman"/>
      <family val="1"/>
    </font>
    <font>
      <b/>
      <sz val="10"/>
      <color indexed="8"/>
      <name val="Times New Roman"/>
      <family val="1"/>
    </font>
    <font>
      <sz val="10"/>
      <color theme="1"/>
      <name val="Times New Roman"/>
      <family val="1"/>
    </font>
    <font>
      <sz val="11"/>
      <color indexed="8"/>
      <name val="Times New Roman"/>
      <family val="1"/>
    </font>
    <font>
      <b/>
      <sz val="9"/>
      <color theme="1"/>
      <name val="仿宋_GB2312"/>
      <charset val="134"/>
    </font>
    <font>
      <b/>
      <sz val="11"/>
      <color indexed="8"/>
      <name val="Times New Roman"/>
      <family val="1"/>
    </font>
    <font>
      <sz val="9"/>
      <color theme="1"/>
      <name val="仿宋_GB2312"/>
      <charset val="134"/>
    </font>
    <font>
      <b/>
      <sz val="10"/>
      <color theme="1"/>
      <name val="Times New Roman"/>
      <family val="1"/>
    </font>
    <font>
      <sz val="11"/>
      <color theme="1"/>
      <name val="宋体"/>
      <family val="3"/>
      <charset val="134"/>
    </font>
    <font>
      <sz val="9"/>
      <name val="黑体"/>
      <family val="3"/>
      <charset val="134"/>
    </font>
    <font>
      <sz val="11"/>
      <color rgb="FF000000"/>
      <name val="Tahoma"/>
      <family val="2"/>
    </font>
    <font>
      <sz val="11"/>
      <color indexed="8"/>
      <name val="宋体"/>
      <family val="3"/>
      <charset val="134"/>
    </font>
    <font>
      <sz val="11"/>
      <color rgb="FF000000"/>
      <name val="宋体"/>
      <family val="3"/>
      <charset val="134"/>
    </font>
    <font>
      <b/>
      <sz val="8"/>
      <color indexed="8"/>
      <name val="宋体"/>
      <family val="3"/>
      <charset val="134"/>
    </font>
    <font>
      <sz val="11"/>
      <color theme="1"/>
      <name val="Tahoma"/>
      <family val="2"/>
      <charset val="134"/>
    </font>
    <font>
      <sz val="11"/>
      <color rgb="FF000000"/>
      <name val="Tahoma"/>
      <family val="2"/>
      <charset val="134"/>
    </font>
    <font>
      <sz val="11"/>
      <name val="黑体"/>
      <family val="3"/>
      <charset val="134"/>
    </font>
    <font>
      <sz val="8"/>
      <name val="宋体"/>
      <family val="3"/>
      <charset val="134"/>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138">
    <xf numFmtId="0" fontId="0" fillId="0" borderId="0">
      <alignment vertical="center"/>
    </xf>
    <xf numFmtId="0" fontId="33" fillId="0" borderId="0">
      <alignment vertical="center"/>
    </xf>
    <xf numFmtId="0" fontId="33" fillId="0" borderId="0">
      <alignment vertical="center"/>
    </xf>
    <xf numFmtId="0" fontId="31" fillId="0" borderId="0">
      <alignment vertical="center"/>
    </xf>
    <xf numFmtId="0" fontId="31" fillId="0" borderId="0">
      <alignment vertical="center"/>
    </xf>
    <xf numFmtId="0" fontId="31" fillId="0" borderId="0">
      <alignment vertical="center"/>
    </xf>
    <xf numFmtId="0" fontId="36" fillId="0" borderId="0">
      <protection locked="0"/>
    </xf>
    <xf numFmtId="0" fontId="32" fillId="0" borderId="0">
      <alignment vertical="center"/>
    </xf>
    <xf numFmtId="0" fontId="34" fillId="0" borderId="0">
      <alignment vertical="center"/>
    </xf>
    <xf numFmtId="0" fontId="35" fillId="0" borderId="0">
      <alignment vertical="center"/>
    </xf>
    <xf numFmtId="0" fontId="32" fillId="0" borderId="0">
      <alignment vertical="center"/>
    </xf>
    <xf numFmtId="0" fontId="33" fillId="0" borderId="0">
      <alignment vertical="center"/>
    </xf>
    <xf numFmtId="0" fontId="14" fillId="0" borderId="0">
      <alignment vertical="center"/>
    </xf>
    <xf numFmtId="0" fontId="31" fillId="0" borderId="0">
      <alignment vertical="center"/>
    </xf>
    <xf numFmtId="0" fontId="33" fillId="0" borderId="0">
      <alignment vertical="center"/>
    </xf>
    <xf numFmtId="0" fontId="14" fillId="0" borderId="0">
      <alignment vertical="center"/>
    </xf>
    <xf numFmtId="0" fontId="37" fillId="0" borderId="0">
      <protection locked="0"/>
    </xf>
    <xf numFmtId="0" fontId="35" fillId="0" borderId="0">
      <alignment vertical="center"/>
    </xf>
    <xf numFmtId="0" fontId="41" fillId="0" borderId="0">
      <alignment vertical="center"/>
    </xf>
    <xf numFmtId="0" fontId="59" fillId="0" borderId="0">
      <alignment vertical="center"/>
    </xf>
    <xf numFmtId="0" fontId="32" fillId="0" borderId="0">
      <alignment vertical="center"/>
    </xf>
    <xf numFmtId="0" fontId="72" fillId="0" borderId="0">
      <alignment vertical="center"/>
    </xf>
    <xf numFmtId="0" fontId="32" fillId="0" borderId="0">
      <alignment vertical="center"/>
    </xf>
    <xf numFmtId="0" fontId="46" fillId="0" borderId="0">
      <alignment vertical="center"/>
    </xf>
    <xf numFmtId="0" fontId="59" fillId="0" borderId="0" applyProtection="0"/>
    <xf numFmtId="0" fontId="46" fillId="0" borderId="0">
      <alignment vertical="center"/>
    </xf>
    <xf numFmtId="0" fontId="46" fillId="0" borderId="0">
      <alignment vertical="center"/>
    </xf>
    <xf numFmtId="0" fontId="71" fillId="0" borderId="0">
      <alignment vertical="center"/>
    </xf>
    <xf numFmtId="0" fontId="71" fillId="0" borderId="0">
      <alignment vertical="center"/>
    </xf>
    <xf numFmtId="0" fontId="72" fillId="0" borderId="0">
      <alignment vertical="center"/>
    </xf>
    <xf numFmtId="0" fontId="32" fillId="0" borderId="0">
      <alignment vertical="center"/>
    </xf>
    <xf numFmtId="0" fontId="72" fillId="0" borderId="0">
      <alignment vertical="center"/>
    </xf>
    <xf numFmtId="0" fontId="46" fillId="0" borderId="0">
      <alignment vertical="center"/>
    </xf>
    <xf numFmtId="0" fontId="59" fillId="0" borderId="0">
      <alignment vertical="center"/>
    </xf>
    <xf numFmtId="0" fontId="32" fillId="0" borderId="0">
      <alignment vertical="center"/>
    </xf>
    <xf numFmtId="0" fontId="71" fillId="0" borderId="0">
      <alignment vertical="center"/>
    </xf>
    <xf numFmtId="0" fontId="46" fillId="0" borderId="0">
      <alignment vertical="center"/>
    </xf>
    <xf numFmtId="0" fontId="46" fillId="0" borderId="0">
      <alignment vertical="center"/>
    </xf>
    <xf numFmtId="0" fontId="46" fillId="0" borderId="0">
      <alignment vertical="center"/>
    </xf>
    <xf numFmtId="0" fontId="73" fillId="0" borderId="0">
      <alignment vertical="center"/>
    </xf>
    <xf numFmtId="0" fontId="32" fillId="0" borderId="0">
      <alignment vertical="center"/>
    </xf>
    <xf numFmtId="0" fontId="32" fillId="0" borderId="0"/>
    <xf numFmtId="0" fontId="58" fillId="0" borderId="0">
      <alignment vertical="center"/>
    </xf>
    <xf numFmtId="0" fontId="74" fillId="0" borderId="0">
      <protection locked="0"/>
    </xf>
    <xf numFmtId="0" fontId="41" fillId="0" borderId="0">
      <alignment vertical="center"/>
    </xf>
    <xf numFmtId="0" fontId="58"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75" fillId="0" borderId="0">
      <protection locked="0"/>
    </xf>
    <xf numFmtId="0" fontId="58" fillId="0" borderId="0">
      <alignment vertical="center"/>
    </xf>
    <xf numFmtId="0" fontId="77" fillId="0" borderId="0">
      <alignment vertical="center"/>
    </xf>
    <xf numFmtId="0" fontId="58" fillId="0" borderId="0">
      <alignment vertical="center"/>
    </xf>
    <xf numFmtId="0" fontId="58" fillId="0" borderId="0">
      <alignment vertical="center"/>
    </xf>
    <xf numFmtId="0" fontId="41" fillId="0" borderId="0">
      <alignment vertical="center"/>
    </xf>
    <xf numFmtId="0" fontId="41" fillId="0" borderId="0">
      <alignment vertical="center"/>
    </xf>
    <xf numFmtId="0" fontId="32" fillId="0" borderId="0">
      <alignment vertical="center"/>
    </xf>
    <xf numFmtId="0" fontId="77" fillId="0" borderId="0">
      <alignment vertical="center"/>
    </xf>
    <xf numFmtId="0" fontId="58" fillId="0" borderId="0">
      <alignment vertical="center"/>
    </xf>
    <xf numFmtId="0" fontId="77" fillId="0" borderId="0">
      <alignment vertical="center"/>
    </xf>
    <xf numFmtId="0" fontId="41" fillId="0" borderId="0">
      <alignment vertical="center"/>
    </xf>
    <xf numFmtId="0" fontId="41" fillId="0" borderId="0">
      <alignment vertical="center"/>
    </xf>
    <xf numFmtId="0" fontId="41" fillId="0" borderId="0">
      <alignment vertical="center"/>
    </xf>
    <xf numFmtId="0" fontId="77" fillId="0" borderId="0">
      <alignment vertical="center"/>
    </xf>
    <xf numFmtId="0" fontId="58" fillId="0" borderId="0">
      <alignment vertical="center"/>
    </xf>
    <xf numFmtId="0" fontId="41" fillId="0" borderId="0">
      <alignment vertical="center"/>
    </xf>
    <xf numFmtId="0" fontId="41" fillId="0" borderId="0">
      <alignment vertical="center"/>
    </xf>
    <xf numFmtId="0" fontId="72" fillId="0" borderId="0">
      <alignment vertical="center"/>
    </xf>
    <xf numFmtId="0" fontId="58" fillId="0" borderId="0">
      <alignment vertical="center"/>
    </xf>
    <xf numFmtId="0" fontId="71" fillId="0" borderId="0">
      <alignment vertical="center"/>
    </xf>
    <xf numFmtId="0" fontId="46" fillId="0" borderId="0">
      <alignment vertical="center"/>
    </xf>
    <xf numFmtId="0" fontId="77" fillId="0" borderId="0">
      <alignment vertical="center"/>
    </xf>
    <xf numFmtId="0" fontId="59" fillId="0" borderId="0">
      <alignment vertical="center"/>
    </xf>
    <xf numFmtId="0" fontId="41" fillId="0" borderId="0">
      <alignment vertical="center"/>
    </xf>
    <xf numFmtId="0" fontId="77" fillId="0" borderId="0">
      <alignment vertical="center"/>
    </xf>
    <xf numFmtId="0" fontId="41" fillId="0" borderId="0">
      <alignment vertical="center"/>
    </xf>
    <xf numFmtId="0" fontId="32" fillId="0" borderId="0">
      <alignment vertical="center"/>
    </xf>
    <xf numFmtId="0" fontId="72" fillId="0" borderId="0">
      <alignment vertical="center"/>
    </xf>
    <xf numFmtId="0" fontId="72" fillId="0" borderId="0">
      <alignment vertical="center"/>
    </xf>
    <xf numFmtId="0" fontId="58" fillId="0" borderId="0">
      <alignment vertical="center"/>
    </xf>
    <xf numFmtId="0" fontId="32" fillId="0" borderId="0">
      <alignment vertical="center"/>
    </xf>
    <xf numFmtId="0" fontId="46" fillId="0" borderId="0">
      <alignment vertical="center"/>
    </xf>
    <xf numFmtId="0" fontId="46" fillId="0" borderId="0">
      <alignment vertical="center"/>
    </xf>
    <xf numFmtId="0" fontId="58" fillId="0" borderId="0">
      <alignment vertical="center"/>
    </xf>
    <xf numFmtId="0" fontId="71" fillId="0" borderId="0">
      <alignment vertical="center"/>
    </xf>
    <xf numFmtId="0" fontId="41" fillId="0" borderId="0">
      <alignment vertical="center"/>
    </xf>
    <xf numFmtId="0" fontId="46" fillId="0" borderId="0">
      <alignment vertical="center"/>
    </xf>
    <xf numFmtId="0" fontId="46" fillId="0" borderId="0">
      <alignment vertical="center"/>
    </xf>
    <xf numFmtId="0" fontId="46" fillId="0" borderId="0">
      <alignment vertical="center"/>
    </xf>
    <xf numFmtId="0" fontId="41" fillId="0" borderId="0">
      <alignment vertical="center"/>
    </xf>
    <xf numFmtId="0" fontId="46" fillId="0" borderId="0">
      <alignment vertical="center"/>
    </xf>
    <xf numFmtId="0" fontId="78" fillId="0" borderId="0">
      <alignment vertical="center"/>
    </xf>
    <xf numFmtId="0" fontId="58" fillId="0" borderId="0">
      <alignment vertical="center"/>
    </xf>
    <xf numFmtId="0" fontId="77" fillId="0" borderId="0">
      <alignment vertical="center"/>
    </xf>
    <xf numFmtId="0" fontId="58" fillId="0" borderId="0">
      <alignment vertical="center"/>
    </xf>
    <xf numFmtId="0" fontId="59" fillId="0" borderId="0">
      <alignment vertical="center"/>
    </xf>
    <xf numFmtId="0" fontId="58" fillId="0" borderId="0">
      <alignment vertical="center"/>
    </xf>
    <xf numFmtId="0" fontId="58" fillId="0" borderId="0">
      <alignment vertical="center"/>
    </xf>
    <xf numFmtId="0" fontId="46" fillId="0" borderId="0">
      <alignment vertical="center"/>
    </xf>
    <xf numFmtId="0" fontId="58" fillId="0" borderId="0">
      <alignment vertical="center"/>
    </xf>
    <xf numFmtId="0" fontId="46" fillId="0" borderId="0">
      <alignment vertical="center"/>
    </xf>
    <xf numFmtId="0" fontId="77" fillId="0" borderId="0">
      <alignment vertical="center"/>
    </xf>
    <xf numFmtId="0" fontId="59" fillId="0" borderId="0">
      <alignment vertical="center"/>
    </xf>
    <xf numFmtId="0" fontId="58" fillId="0" borderId="0">
      <alignment vertical="center"/>
    </xf>
    <xf numFmtId="0" fontId="32" fillId="0" borderId="0">
      <alignment vertical="center"/>
    </xf>
    <xf numFmtId="0" fontId="46" fillId="0" borderId="0">
      <alignment vertical="center"/>
    </xf>
    <xf numFmtId="0" fontId="46" fillId="0" borderId="0">
      <alignment vertical="center"/>
    </xf>
    <xf numFmtId="0" fontId="41" fillId="0" borderId="0">
      <alignment vertical="center"/>
    </xf>
    <xf numFmtId="0" fontId="46" fillId="0" borderId="0">
      <alignment vertical="center"/>
    </xf>
    <xf numFmtId="0" fontId="46" fillId="0" borderId="0">
      <alignment vertical="center"/>
    </xf>
    <xf numFmtId="0" fontId="46" fillId="0" borderId="0">
      <alignment vertical="center"/>
    </xf>
    <xf numFmtId="0" fontId="41" fillId="0" borderId="0">
      <alignment vertical="center"/>
    </xf>
    <xf numFmtId="0" fontId="46" fillId="0" borderId="0">
      <alignment vertical="center"/>
    </xf>
    <xf numFmtId="0" fontId="78" fillId="0" borderId="0">
      <alignment vertical="center"/>
    </xf>
    <xf numFmtId="0" fontId="58" fillId="0" borderId="0">
      <alignment vertical="center"/>
    </xf>
    <xf numFmtId="0" fontId="59" fillId="0" borderId="0">
      <alignment vertical="center"/>
    </xf>
    <xf numFmtId="0" fontId="41" fillId="0" borderId="0">
      <alignment vertical="center"/>
    </xf>
    <xf numFmtId="0" fontId="46" fillId="0" borderId="0">
      <alignment vertical="center"/>
    </xf>
    <xf numFmtId="0" fontId="71" fillId="0" borderId="0">
      <alignment vertical="center"/>
    </xf>
    <xf numFmtId="0" fontId="71" fillId="0" borderId="0">
      <alignment vertical="center"/>
    </xf>
    <xf numFmtId="0" fontId="46" fillId="0" borderId="0">
      <alignment vertical="center"/>
    </xf>
    <xf numFmtId="0" fontId="46" fillId="0" borderId="0">
      <alignment vertical="center"/>
    </xf>
    <xf numFmtId="0" fontId="46" fillId="0" borderId="0">
      <alignment vertical="center"/>
    </xf>
    <xf numFmtId="0" fontId="58" fillId="0" borderId="0">
      <alignment vertical="center"/>
    </xf>
    <xf numFmtId="0" fontId="74" fillId="0" borderId="0">
      <protection locked="0"/>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75" fillId="0" borderId="0">
      <protection locked="0"/>
    </xf>
    <xf numFmtId="0" fontId="58" fillId="0" borderId="0">
      <alignment vertical="center"/>
    </xf>
    <xf numFmtId="0" fontId="46" fillId="0" borderId="0">
      <alignment vertical="center"/>
    </xf>
    <xf numFmtId="0" fontId="41" fillId="0" borderId="0">
      <alignment vertical="center"/>
    </xf>
    <xf numFmtId="0" fontId="46" fillId="0" borderId="0">
      <alignment vertical="center"/>
    </xf>
  </cellStyleXfs>
  <cellXfs count="239">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5" fillId="0" borderId="0" xfId="0" applyFont="1" applyFill="1" applyAlignment="1">
      <alignment vertical="center" wrapText="1"/>
    </xf>
    <xf numFmtId="0" fontId="4" fillId="0" borderId="0" xfId="0" applyFont="1" applyFill="1" applyAlignment="1">
      <alignment vertical="center" wrapText="1"/>
    </xf>
    <xf numFmtId="0" fontId="6" fillId="0" borderId="0" xfId="0" applyFont="1" applyFill="1" applyAlignment="1">
      <alignment horizontal="center" vertical="center" wrapText="1"/>
    </xf>
    <xf numFmtId="0" fontId="7" fillId="0" borderId="0" xfId="0" applyFont="1" applyFill="1" applyAlignment="1">
      <alignment vertical="center" wrapText="1"/>
    </xf>
    <xf numFmtId="0" fontId="6" fillId="0" borderId="0" xfId="0" applyFont="1" applyFill="1" applyAlignment="1">
      <alignment vertical="center" wrapText="1"/>
    </xf>
    <xf numFmtId="0" fontId="8" fillId="0" borderId="0" xfId="0" applyFont="1" applyFill="1" applyAlignment="1">
      <alignment vertical="center" wrapText="1"/>
    </xf>
    <xf numFmtId="0" fontId="9" fillId="0" borderId="0" xfId="0" applyFont="1" applyFill="1" applyAlignment="1">
      <alignment vertical="center" wrapText="1"/>
    </xf>
    <xf numFmtId="0" fontId="10" fillId="0" borderId="0" xfId="0" applyFont="1" applyFill="1" applyAlignment="1">
      <alignment vertical="center" wrapText="1"/>
    </xf>
    <xf numFmtId="0" fontId="7" fillId="0" borderId="0" xfId="0" applyFont="1" applyFill="1" applyAlignment="1">
      <alignment horizontal="center" vertical="center" wrapText="1"/>
    </xf>
    <xf numFmtId="0" fontId="11" fillId="0" borderId="0" xfId="0" applyFont="1" applyFill="1">
      <alignment vertical="center"/>
    </xf>
    <xf numFmtId="0" fontId="12" fillId="0" borderId="0" xfId="0" applyFont="1" applyFill="1" applyAlignment="1">
      <alignment horizontal="center" vertical="center" wrapText="1"/>
    </xf>
    <xf numFmtId="0" fontId="3" fillId="0" borderId="0" xfId="0" applyFont="1" applyFill="1" applyAlignment="1">
      <alignment horizontal="center" vertical="center" wrapText="1"/>
    </xf>
    <xf numFmtId="176" fontId="4" fillId="0" borderId="0" xfId="0" applyNumberFormat="1" applyFont="1" applyFill="1" applyAlignment="1">
      <alignment horizontal="center" vertical="center" shrinkToFit="1"/>
    </xf>
    <xf numFmtId="176" fontId="4" fillId="0" borderId="0" xfId="0" applyNumberFormat="1" applyFont="1" applyFill="1" applyAlignment="1">
      <alignment horizontal="center" vertical="center" wrapText="1" shrinkToFit="1"/>
    </xf>
    <xf numFmtId="0" fontId="12" fillId="0" borderId="0" xfId="0" applyFont="1" applyFill="1" applyAlignment="1">
      <alignment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shrinkToFit="1"/>
    </xf>
    <xf numFmtId="0" fontId="10" fillId="0" borderId="1" xfId="0" applyFont="1" applyFill="1" applyBorder="1" applyAlignment="1">
      <alignment horizontal="center" vertical="center" wrapText="1"/>
    </xf>
    <xf numFmtId="0" fontId="10" fillId="0" borderId="1" xfId="5" applyFont="1" applyFill="1" applyBorder="1" applyAlignment="1">
      <alignment horizontal="center" vertical="center" wrapText="1"/>
    </xf>
    <xf numFmtId="0" fontId="18" fillId="0" borderId="1" xfId="6" applyFont="1" applyFill="1" applyBorder="1" applyAlignment="1" applyProtection="1">
      <alignment horizontal="center" vertical="center" wrapText="1"/>
    </xf>
    <xf numFmtId="0" fontId="19" fillId="0" borderId="1" xfId="6" applyFont="1" applyFill="1" applyBorder="1" applyAlignment="1" applyProtection="1">
      <alignment horizontal="center" vertical="center" wrapText="1"/>
    </xf>
    <xf numFmtId="176" fontId="18" fillId="0" borderId="1" xfId="6" applyNumberFormat="1" applyFont="1" applyFill="1" applyBorder="1" applyAlignment="1" applyProtection="1">
      <alignment horizontal="center" vertical="center" wrapText="1"/>
    </xf>
    <xf numFmtId="0" fontId="20" fillId="0" borderId="1" xfId="6" applyFont="1" applyFill="1" applyBorder="1" applyAlignment="1" applyProtection="1">
      <alignment horizontal="center" vertical="center" wrapText="1"/>
    </xf>
    <xf numFmtId="0" fontId="18" fillId="0" borderId="1" xfId="5" applyFont="1" applyFill="1" applyBorder="1" applyAlignment="1">
      <alignment horizontal="center" vertical="center" wrapText="1"/>
    </xf>
    <xf numFmtId="0" fontId="6" fillId="0" borderId="1" xfId="7" applyFont="1" applyFill="1" applyBorder="1" applyAlignment="1">
      <alignment horizontal="center" vertical="center" wrapText="1"/>
    </xf>
    <xf numFmtId="176" fontId="21" fillId="0" borderId="1" xfId="6" applyNumberFormat="1" applyFont="1" applyFill="1" applyBorder="1" applyAlignment="1" applyProtection="1">
      <alignment horizontal="center" vertical="center"/>
    </xf>
    <xf numFmtId="0" fontId="7" fillId="0" borderId="1" xfId="0" applyFont="1" applyFill="1" applyBorder="1" applyAlignment="1">
      <alignment horizontal="center" vertical="center" wrapText="1" shrinkToFit="1"/>
    </xf>
    <xf numFmtId="0" fontId="22" fillId="0" borderId="1" xfId="0" applyFont="1" applyFill="1" applyBorder="1" applyAlignment="1">
      <alignment horizontal="center" vertical="center" wrapText="1"/>
    </xf>
    <xf numFmtId="0" fontId="6" fillId="0" borderId="1" xfId="13" applyFont="1" applyFill="1" applyBorder="1" applyAlignment="1">
      <alignment horizontal="center" vertical="center" wrapText="1"/>
    </xf>
    <xf numFmtId="0" fontId="22" fillId="0" borderId="1" xfId="13" applyFont="1" applyFill="1" applyBorder="1" applyAlignment="1">
      <alignment horizontal="center" vertical="center" wrapText="1"/>
    </xf>
    <xf numFmtId="176" fontId="6" fillId="0" borderId="1" xfId="13" applyNumberFormat="1" applyFont="1" applyFill="1" applyBorder="1" applyAlignment="1">
      <alignment horizontal="center" vertical="center" wrapText="1"/>
    </xf>
    <xf numFmtId="0" fontId="6" fillId="0" borderId="1" xfId="4" applyFont="1" applyFill="1" applyBorder="1" applyAlignment="1">
      <alignment horizontal="center" vertical="center" wrapText="1"/>
    </xf>
    <xf numFmtId="0" fontId="22" fillId="0" borderId="1" xfId="4" applyFont="1" applyFill="1" applyBorder="1" applyAlignment="1">
      <alignment horizontal="center" vertical="center" wrapText="1"/>
    </xf>
    <xf numFmtId="176" fontId="6" fillId="0" borderId="1" xfId="4" applyNumberFormat="1" applyFont="1" applyFill="1" applyBorder="1" applyAlignment="1">
      <alignment horizontal="center" vertical="center" wrapText="1"/>
    </xf>
    <xf numFmtId="0" fontId="22" fillId="0" borderId="1" xfId="7" applyFont="1" applyFill="1" applyBorder="1" applyAlignment="1">
      <alignment horizontal="center" vertical="center" wrapText="1"/>
    </xf>
    <xf numFmtId="0" fontId="22" fillId="0" borderId="1" xfId="3" applyFont="1" applyFill="1" applyBorder="1" applyAlignment="1">
      <alignment horizontal="center" vertical="center" wrapText="1"/>
    </xf>
    <xf numFmtId="0" fontId="6" fillId="0" borderId="1" xfId="3" applyFont="1" applyFill="1" applyBorder="1" applyAlignment="1">
      <alignment horizontal="center" vertical="center" wrapText="1"/>
    </xf>
    <xf numFmtId="176" fontId="6" fillId="0" borderId="1" xfId="3" applyNumberFormat="1" applyFont="1" applyFill="1" applyBorder="1" applyAlignment="1">
      <alignment horizontal="center" vertical="center" wrapText="1"/>
    </xf>
    <xf numFmtId="0" fontId="22" fillId="0" borderId="1" xfId="2"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23" fillId="0" borderId="1" xfId="0" applyNumberFormat="1" applyFont="1" applyFill="1" applyBorder="1" applyAlignment="1">
      <alignment horizontal="center" vertical="center" shrinkToFit="1"/>
    </xf>
    <xf numFmtId="0" fontId="22" fillId="0" borderId="1" xfId="11" applyFont="1" applyFill="1" applyBorder="1" applyAlignment="1">
      <alignment horizontal="center" vertical="center" wrapText="1"/>
    </xf>
    <xf numFmtId="176" fontId="6" fillId="0" borderId="1" xfId="2" applyNumberFormat="1" applyFont="1" applyFill="1" applyBorder="1" applyAlignment="1">
      <alignment horizontal="center" vertical="center" wrapText="1"/>
    </xf>
    <xf numFmtId="0" fontId="22" fillId="0" borderId="1" xfId="1" applyFont="1" applyFill="1" applyBorder="1" applyAlignment="1">
      <alignment horizontal="center" vertical="center" wrapText="1"/>
    </xf>
    <xf numFmtId="0" fontId="6" fillId="0" borderId="1" xfId="1" applyFont="1" applyFill="1" applyBorder="1" applyAlignment="1">
      <alignment horizontal="center" vertical="center" wrapText="1"/>
    </xf>
    <xf numFmtId="176" fontId="6" fillId="0" borderId="1" xfId="1" applyNumberFormat="1" applyFont="1" applyFill="1" applyBorder="1" applyAlignment="1">
      <alignment horizontal="center" vertical="center" wrapText="1"/>
    </xf>
    <xf numFmtId="0" fontId="7" fillId="0" borderId="1" xfId="0" applyFont="1" applyFill="1" applyBorder="1" applyAlignment="1">
      <alignment vertical="center" wrapText="1"/>
    </xf>
    <xf numFmtId="176" fontId="13" fillId="0" borderId="1" xfId="0" applyNumberFormat="1" applyFont="1" applyFill="1" applyBorder="1" applyAlignment="1">
      <alignment horizontal="center" vertical="center" shrinkToFit="1"/>
    </xf>
    <xf numFmtId="0" fontId="4" fillId="0" borderId="1" xfId="0" applyFont="1" applyFill="1" applyBorder="1" applyAlignment="1">
      <alignment horizontal="center" vertical="center" wrapText="1"/>
    </xf>
    <xf numFmtId="57" fontId="18" fillId="0" borderId="1" xfId="6" applyNumberFormat="1" applyFont="1" applyFill="1" applyBorder="1" applyAlignment="1" applyProtection="1">
      <alignment horizontal="center" vertical="center" wrapText="1"/>
    </xf>
    <xf numFmtId="49" fontId="18" fillId="0" borderId="1" xfId="6" applyNumberFormat="1" applyFont="1" applyFill="1" applyBorder="1" applyAlignment="1" applyProtection="1">
      <alignment horizontal="center" vertical="center" wrapText="1"/>
    </xf>
    <xf numFmtId="0" fontId="24" fillId="0" borderId="1" xfId="6" applyFont="1" applyFill="1" applyBorder="1" applyAlignment="1" applyProtection="1">
      <alignment horizontal="center" vertical="center" wrapText="1"/>
    </xf>
    <xf numFmtId="0" fontId="18" fillId="0" borderId="1" xfId="14" applyFont="1" applyFill="1" applyBorder="1" applyAlignment="1">
      <alignment horizontal="center" vertical="center" wrapText="1"/>
    </xf>
    <xf numFmtId="49" fontId="6" fillId="0" borderId="1" xfId="14" applyNumberFormat="1" applyFont="1" applyFill="1" applyBorder="1" applyAlignment="1">
      <alignment horizontal="center" vertical="center" wrapText="1"/>
    </xf>
    <xf numFmtId="57" fontId="6" fillId="0" borderId="1" xfId="6" applyNumberFormat="1" applyFont="1" applyFill="1" applyBorder="1" applyAlignment="1" applyProtection="1">
      <alignment horizontal="center" vertical="center" wrapText="1"/>
    </xf>
    <xf numFmtId="49" fontId="6" fillId="0" borderId="1" xfId="6" applyNumberFormat="1" applyFont="1" applyFill="1" applyBorder="1" applyAlignment="1" applyProtection="1">
      <alignment horizontal="center" vertical="center" wrapText="1"/>
    </xf>
    <xf numFmtId="49" fontId="6" fillId="0" borderId="1" xfId="3" applyNumberFormat="1" applyFont="1" applyFill="1" applyBorder="1" applyAlignment="1">
      <alignment horizontal="center" vertical="center" wrapText="1"/>
    </xf>
    <xf numFmtId="57" fontId="6" fillId="0" borderId="1" xfId="0" applyNumberFormat="1" applyFont="1" applyFill="1" applyBorder="1" applyAlignment="1">
      <alignment horizontal="center" vertical="center" shrinkToFit="1"/>
    </xf>
    <xf numFmtId="0" fontId="6" fillId="0" borderId="1" xfId="2" applyFont="1" applyFill="1" applyBorder="1" applyAlignment="1">
      <alignment horizontal="center" vertical="center" wrapText="1"/>
    </xf>
    <xf numFmtId="0" fontId="22" fillId="0" borderId="1" xfId="6" applyFont="1" applyFill="1" applyBorder="1" applyAlignment="1" applyProtection="1">
      <alignment horizontal="center" vertical="center" wrapText="1"/>
    </xf>
    <xf numFmtId="0" fontId="25" fillId="0" borderId="1" xfId="4" applyFont="1" applyFill="1" applyBorder="1" applyAlignment="1">
      <alignment horizontal="center" vertical="center" wrapText="1"/>
    </xf>
    <xf numFmtId="176" fontId="6" fillId="0" borderId="1" xfId="4" applyNumberFormat="1" applyFont="1" applyFill="1" applyBorder="1" applyAlignment="1">
      <alignment horizontal="center" vertical="center" shrinkToFit="1"/>
    </xf>
    <xf numFmtId="0" fontId="22" fillId="0" borderId="1" xfId="4" applyFont="1" applyFill="1" applyBorder="1" applyAlignment="1">
      <alignment horizontal="center" vertical="center" wrapText="1" shrinkToFit="1"/>
    </xf>
    <xf numFmtId="0" fontId="6" fillId="0" borderId="1" xfId="8" applyFont="1" applyFill="1" applyBorder="1" applyAlignment="1">
      <alignment horizontal="center" vertical="center" wrapText="1"/>
    </xf>
    <xf numFmtId="0" fontId="22" fillId="0" borderId="1" xfId="8" applyFont="1" applyFill="1" applyBorder="1" applyAlignment="1">
      <alignment horizontal="center" vertical="center" wrapText="1"/>
    </xf>
    <xf numFmtId="0" fontId="6" fillId="0" borderId="1" xfId="4" applyFont="1" applyFill="1" applyBorder="1" applyAlignment="1">
      <alignment horizontal="center" vertical="center" wrapText="1" shrinkToFit="1"/>
    </xf>
    <xf numFmtId="176" fontId="6" fillId="0" borderId="1" xfId="0" applyNumberFormat="1" applyFont="1" applyFill="1" applyBorder="1" applyAlignment="1">
      <alignment horizontal="center" vertical="center" wrapText="1" shrinkToFit="1"/>
    </xf>
    <xf numFmtId="176" fontId="22" fillId="0" borderId="1" xfId="0" applyNumberFormat="1" applyFont="1" applyFill="1" applyBorder="1" applyAlignment="1">
      <alignment horizontal="center" vertical="center" wrapText="1" shrinkToFit="1"/>
    </xf>
    <xf numFmtId="176" fontId="7" fillId="0" borderId="1"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xf>
    <xf numFmtId="176" fontId="18" fillId="0" borderId="1" xfId="0" applyNumberFormat="1" applyFont="1" applyFill="1" applyBorder="1" applyAlignment="1">
      <alignment horizontal="center" vertical="center" wrapText="1"/>
    </xf>
    <xf numFmtId="0" fontId="6" fillId="0" borderId="1" xfId="15" applyFont="1" applyFill="1" applyBorder="1" applyAlignment="1">
      <alignment horizontal="center" vertical="center" wrapText="1"/>
    </xf>
    <xf numFmtId="0" fontId="23" fillId="0" borderId="1" xfId="0" applyFont="1" applyFill="1" applyBorder="1" applyAlignment="1">
      <alignment horizontal="center" vertical="center" wrapText="1"/>
    </xf>
    <xf numFmtId="176" fontId="23"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shrinkToFit="1"/>
    </xf>
    <xf numFmtId="0" fontId="6" fillId="0" borderId="1" xfId="12" applyFont="1" applyFill="1" applyBorder="1" applyAlignment="1">
      <alignment horizontal="center" vertical="center" wrapText="1"/>
    </xf>
    <xf numFmtId="0" fontId="22" fillId="0" borderId="2" xfId="12" applyFont="1" applyFill="1" applyBorder="1" applyAlignment="1">
      <alignment horizontal="center" vertical="center" wrapText="1"/>
    </xf>
    <xf numFmtId="0" fontId="22"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57" fontId="6" fillId="0" borderId="1" xfId="4" applyNumberFormat="1" applyFont="1" applyFill="1" applyBorder="1" applyAlignment="1">
      <alignment horizontal="center" vertical="center" shrinkToFit="1"/>
    </xf>
    <xf numFmtId="57" fontId="7" fillId="0" borderId="1" xfId="6" applyNumberFormat="1" applyFont="1" applyFill="1" applyBorder="1" applyAlignment="1" applyProtection="1">
      <alignment horizontal="center" vertical="center" wrapText="1"/>
    </xf>
    <xf numFmtId="57" fontId="7" fillId="0" borderId="1" xfId="0" applyNumberFormat="1" applyFont="1" applyFill="1" applyBorder="1" applyAlignment="1">
      <alignment horizontal="center" vertical="center" wrapText="1"/>
    </xf>
    <xf numFmtId="57" fontId="6" fillId="0" borderId="1" xfId="0" applyNumberFormat="1" applyFont="1" applyFill="1" applyBorder="1" applyAlignment="1">
      <alignment horizontal="center" vertical="center" wrapText="1" shrinkToFit="1"/>
    </xf>
    <xf numFmtId="0" fontId="3" fillId="0" borderId="1" xfId="0" applyFont="1" applyFill="1" applyBorder="1" applyAlignment="1">
      <alignment horizontal="center" vertical="center" wrapText="1"/>
    </xf>
    <xf numFmtId="57" fontId="6" fillId="0" borderId="1" xfId="0" applyNumberFormat="1" applyFont="1" applyFill="1" applyBorder="1" applyAlignment="1">
      <alignment horizontal="center" vertical="center" wrapText="1"/>
    </xf>
    <xf numFmtId="0" fontId="6" fillId="0" borderId="1" xfId="6" applyFont="1" applyFill="1" applyBorder="1" applyAlignment="1" applyProtection="1">
      <alignment horizontal="center" vertical="center" wrapText="1"/>
    </xf>
    <xf numFmtId="57" fontId="6" fillId="0" borderId="1" xfId="9" applyNumberFormat="1" applyFont="1" applyFill="1" applyBorder="1" applyAlignment="1">
      <alignment horizontal="center" vertical="center" wrapText="1"/>
    </xf>
    <xf numFmtId="0" fontId="22" fillId="0" borderId="3" xfId="12" applyFont="1" applyFill="1" applyBorder="1" applyAlignment="1">
      <alignment horizontal="center" vertical="center" wrapText="1"/>
    </xf>
    <xf numFmtId="0" fontId="19" fillId="0" borderId="1" xfId="0" applyFont="1" applyFill="1" applyBorder="1" applyAlignment="1">
      <alignment horizontal="center" vertical="center" wrapText="1"/>
    </xf>
    <xf numFmtId="57" fontId="8" fillId="0" borderId="1" xfId="6" applyNumberFormat="1" applyFont="1" applyFill="1" applyBorder="1" applyAlignment="1" applyProtection="1">
      <alignment horizontal="center" vertical="center" wrapText="1"/>
    </xf>
    <xf numFmtId="57" fontId="8"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0" fillId="0" borderId="1" xfId="0" applyFont="1" applyFill="1" applyBorder="1" applyAlignment="1">
      <alignment horizontal="center" vertical="center" wrapText="1" shrinkToFit="1"/>
    </xf>
    <xf numFmtId="0" fontId="22" fillId="0" borderId="1" xfId="0" applyFont="1" applyFill="1" applyBorder="1" applyAlignment="1">
      <alignment horizontal="center" vertical="center" wrapText="1" shrinkToFit="1"/>
    </xf>
    <xf numFmtId="176" fontId="27" fillId="0" borderId="1" xfId="0" applyNumberFormat="1" applyFont="1" applyFill="1" applyBorder="1" applyAlignment="1">
      <alignment horizontal="center" vertical="center" shrinkToFit="1"/>
    </xf>
    <xf numFmtId="176" fontId="6" fillId="0" borderId="1" xfId="15" applyNumberFormat="1" applyFont="1" applyFill="1" applyBorder="1" applyAlignment="1">
      <alignment horizontal="center" vertical="center" wrapText="1"/>
    </xf>
    <xf numFmtId="57" fontId="18" fillId="0" borderId="1" xfId="0" applyNumberFormat="1" applyFont="1" applyFill="1" applyBorder="1" applyAlignment="1">
      <alignment horizontal="center" vertical="center" wrapText="1"/>
    </xf>
    <xf numFmtId="57" fontId="7" fillId="0" borderId="1" xfId="0" applyNumberFormat="1" applyFont="1" applyFill="1" applyBorder="1" applyAlignment="1">
      <alignment horizontal="center" vertical="center" shrinkToFit="1"/>
    </xf>
    <xf numFmtId="57"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22" fillId="0" borderId="1" xfId="14" applyFont="1" applyFill="1" applyBorder="1" applyAlignment="1">
      <alignment horizontal="center" vertical="center" wrapText="1"/>
    </xf>
    <xf numFmtId="176" fontId="18" fillId="0" borderId="1" xfId="6" applyNumberFormat="1" applyFont="1" applyFill="1" applyBorder="1" applyAlignment="1" applyProtection="1">
      <alignment horizontal="center" vertical="center"/>
    </xf>
    <xf numFmtId="0" fontId="19" fillId="0" borderId="1" xfId="5" applyFont="1" applyFill="1" applyBorder="1" applyAlignment="1">
      <alignment horizontal="center" vertical="center" wrapText="1"/>
    </xf>
    <xf numFmtId="0" fontId="28" fillId="0" borderId="1" xfId="0" applyFont="1" applyFill="1" applyBorder="1" applyAlignment="1">
      <alignment horizontal="center" vertical="center" wrapText="1"/>
    </xf>
    <xf numFmtId="176" fontId="7" fillId="0" borderId="1" xfId="4" applyNumberFormat="1" applyFont="1" applyFill="1" applyBorder="1" applyAlignment="1">
      <alignment horizontal="center" vertical="center" wrapText="1"/>
    </xf>
    <xf numFmtId="0" fontId="10" fillId="0" borderId="1" xfId="4" applyFont="1" applyFill="1" applyBorder="1" applyAlignment="1">
      <alignment horizontal="center" vertical="center" wrapText="1" shrinkToFit="1"/>
    </xf>
    <xf numFmtId="0" fontId="19" fillId="0" borderId="1" xfId="0" applyFont="1" applyFill="1" applyBorder="1" applyAlignment="1">
      <alignment horizontal="left" vertical="center" wrapText="1"/>
    </xf>
    <xf numFmtId="176" fontId="4" fillId="0" borderId="1" xfId="0" applyNumberFormat="1" applyFont="1" applyFill="1" applyBorder="1" applyAlignment="1">
      <alignment horizontal="center" vertical="center" wrapText="1" shrinkToFit="1"/>
    </xf>
    <xf numFmtId="0" fontId="6" fillId="0" borderId="1" xfId="9" applyFont="1" applyFill="1" applyBorder="1" applyAlignment="1">
      <alignment horizontal="center" vertical="center" wrapText="1"/>
    </xf>
    <xf numFmtId="0" fontId="6" fillId="0" borderId="1" xfId="16" applyFont="1" applyFill="1" applyBorder="1" applyAlignment="1" applyProtection="1">
      <alignment horizontal="center" vertical="center" wrapText="1"/>
    </xf>
    <xf numFmtId="0" fontId="22" fillId="0" borderId="1" xfId="16" applyFont="1" applyFill="1" applyBorder="1" applyAlignment="1" applyProtection="1">
      <alignment horizontal="center" vertical="center" wrapText="1"/>
    </xf>
    <xf numFmtId="0" fontId="6" fillId="0" borderId="1" xfId="10" applyFont="1" applyFill="1" applyBorder="1" applyAlignment="1" applyProtection="1">
      <alignment horizontal="center" vertical="center" wrapText="1"/>
    </xf>
    <xf numFmtId="0" fontId="22" fillId="0" borderId="1" xfId="10" applyFont="1" applyFill="1" applyBorder="1" applyAlignment="1" applyProtection="1">
      <alignment horizontal="center" vertical="center" wrapText="1"/>
    </xf>
    <xf numFmtId="0" fontId="22" fillId="0" borderId="1" xfId="7" applyFont="1" applyFill="1" applyBorder="1" applyAlignment="1" applyProtection="1">
      <alignment horizontal="center" vertical="center" wrapText="1"/>
    </xf>
    <xf numFmtId="0" fontId="6" fillId="0" borderId="1" xfId="14" applyFont="1" applyFill="1" applyBorder="1" applyAlignment="1">
      <alignment horizontal="center" vertical="center" wrapText="1"/>
    </xf>
    <xf numFmtId="0" fontId="10"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6" fillId="0" borderId="1" xfId="7" applyFont="1" applyFill="1" applyBorder="1" applyAlignment="1" applyProtection="1">
      <alignment horizontal="center" vertical="center" wrapText="1"/>
    </xf>
    <xf numFmtId="0" fontId="22" fillId="0" borderId="1" xfId="15" applyFont="1" applyFill="1" applyBorder="1" applyAlignment="1">
      <alignment horizontal="center" vertical="center" wrapText="1"/>
    </xf>
    <xf numFmtId="0" fontId="22" fillId="0" borderId="1" xfId="0" applyFont="1" applyFill="1" applyBorder="1" applyAlignment="1">
      <alignment horizontal="left" vertical="center" wrapText="1"/>
    </xf>
    <xf numFmtId="0" fontId="29" fillId="0" borderId="1" xfId="0" applyFont="1" applyFill="1" applyBorder="1" applyAlignment="1">
      <alignment horizontal="center" vertical="center" wrapText="1"/>
    </xf>
    <xf numFmtId="0" fontId="19"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12" fillId="0" borderId="1" xfId="17" applyFont="1" applyFill="1" applyBorder="1" applyAlignment="1">
      <alignment horizontal="left" vertical="center" wrapText="1"/>
    </xf>
    <xf numFmtId="0" fontId="12" fillId="0" borderId="1" xfId="0" applyFont="1" applyFill="1" applyBorder="1" applyAlignment="1">
      <alignment horizontal="left" vertical="center" wrapText="1"/>
    </xf>
    <xf numFmtId="176" fontId="10" fillId="0" borderId="1" xfId="0" applyNumberFormat="1" applyFont="1" applyFill="1" applyBorder="1" applyAlignment="1">
      <alignment horizontal="center" vertical="center" wrapText="1" shrinkToFit="1"/>
    </xf>
    <xf numFmtId="0" fontId="30" fillId="0" borderId="1" xfId="0" applyFont="1" applyFill="1" applyBorder="1" applyAlignment="1">
      <alignment horizontal="center" vertical="center" wrapText="1"/>
    </xf>
    <xf numFmtId="0" fontId="22" fillId="0" borderId="1" xfId="0" applyFont="1" applyFill="1" applyBorder="1" applyAlignment="1">
      <alignment horizontal="center" vertical="center"/>
    </xf>
    <xf numFmtId="0" fontId="22" fillId="0" borderId="1" xfId="9" applyFont="1" applyFill="1" applyBorder="1" applyAlignment="1">
      <alignment horizontal="center" vertical="center" wrapText="1"/>
    </xf>
    <xf numFmtId="176" fontId="6" fillId="0" borderId="1" xfId="9" applyNumberFormat="1" applyFont="1" applyFill="1" applyBorder="1" applyAlignment="1">
      <alignment horizontal="center" vertical="center" wrapText="1"/>
    </xf>
    <xf numFmtId="57" fontId="7" fillId="0" borderId="1" xfId="0" applyNumberFormat="1" applyFont="1" applyFill="1" applyBorder="1" applyAlignment="1">
      <alignment horizontal="center" vertical="center" wrapText="1" shrinkToFit="1"/>
    </xf>
    <xf numFmtId="0" fontId="40" fillId="0" borderId="1" xfId="0" applyFont="1" applyFill="1" applyBorder="1" applyAlignment="1">
      <alignment horizontal="center" vertical="center" wrapText="1"/>
    </xf>
    <xf numFmtId="0" fontId="41" fillId="0" borderId="0" xfId="18">
      <alignment vertical="center"/>
    </xf>
    <xf numFmtId="0" fontId="57" fillId="0" borderId="1" xfId="24" applyNumberFormat="1" applyFont="1" applyFill="1" applyBorder="1" applyAlignment="1">
      <alignment horizontal="center" vertical="center" wrapText="1"/>
    </xf>
    <xf numFmtId="0" fontId="63" fillId="0" borderId="1" xfId="24" applyNumberFormat="1" applyFont="1" applyFill="1" applyBorder="1" applyAlignment="1">
      <alignment horizontal="center" vertical="center" wrapText="1"/>
    </xf>
    <xf numFmtId="0" fontId="54" fillId="0" borderId="1" xfId="24" applyNumberFormat="1" applyFont="1" applyFill="1" applyBorder="1" applyAlignment="1" applyProtection="1">
      <alignment horizontal="center" vertical="center" wrapText="1"/>
    </xf>
    <xf numFmtId="176" fontId="64" fillId="0" borderId="1" xfId="18" applyNumberFormat="1" applyFont="1" applyFill="1" applyBorder="1" applyAlignment="1" applyProtection="1">
      <alignment horizontal="center" vertical="center"/>
      <protection locked="0"/>
    </xf>
    <xf numFmtId="0" fontId="59" fillId="0" borderId="1" xfId="18" applyFont="1" applyFill="1" applyBorder="1" applyAlignment="1">
      <alignment horizontal="center" vertical="center"/>
    </xf>
    <xf numFmtId="176" fontId="5" fillId="0" borderId="1" xfId="18" applyNumberFormat="1" applyFont="1" applyFill="1" applyBorder="1" applyAlignment="1" applyProtection="1">
      <alignment horizontal="center" vertical="center"/>
      <protection locked="0"/>
    </xf>
    <xf numFmtId="0" fontId="41" fillId="0" borderId="1" xfId="18" applyFont="1" applyFill="1" applyBorder="1" applyAlignment="1">
      <alignment horizontal="center" vertical="center"/>
    </xf>
    <xf numFmtId="0" fontId="7" fillId="0" borderId="1" xfId="27" applyNumberFormat="1" applyFont="1" applyFill="1" applyBorder="1" applyAlignment="1" applyProtection="1">
      <alignment horizontal="center" vertical="center" wrapText="1"/>
    </xf>
    <xf numFmtId="176" fontId="65" fillId="0" borderId="1" xfId="18" applyNumberFormat="1" applyFont="1" applyFill="1" applyBorder="1" applyAlignment="1" applyProtection="1">
      <alignment horizontal="center" vertical="center" shrinkToFit="1"/>
      <protection locked="0"/>
    </xf>
    <xf numFmtId="0" fontId="40" fillId="0" borderId="1" xfId="27" applyNumberFormat="1" applyFont="1" applyFill="1" applyBorder="1" applyAlignment="1" applyProtection="1">
      <alignment horizontal="center" vertical="center" wrapText="1"/>
    </xf>
    <xf numFmtId="0" fontId="66" fillId="0" borderId="1" xfId="18" applyFont="1" applyFill="1" applyBorder="1" applyAlignment="1">
      <alignment horizontal="center" vertical="center"/>
    </xf>
    <xf numFmtId="31" fontId="47" fillId="0" borderId="1" xfId="18" applyNumberFormat="1" applyFont="1" applyFill="1" applyBorder="1" applyAlignment="1" applyProtection="1">
      <alignment vertical="center" wrapText="1"/>
    </xf>
    <xf numFmtId="0" fontId="47" fillId="0" borderId="1" xfId="18" applyFont="1" applyFill="1" applyBorder="1" applyAlignment="1" applyProtection="1">
      <alignment vertical="center" wrapText="1"/>
    </xf>
    <xf numFmtId="176" fontId="65" fillId="0" borderId="1" xfId="18" applyNumberFormat="1" applyFont="1" applyFill="1" applyBorder="1" applyAlignment="1">
      <alignment horizontal="center" vertical="center" shrinkToFit="1"/>
    </xf>
    <xf numFmtId="0" fontId="67" fillId="0" borderId="1" xfId="24" applyNumberFormat="1" applyFont="1" applyFill="1" applyBorder="1" applyAlignment="1" applyProtection="1">
      <alignment horizontal="center" vertical="center" wrapText="1"/>
    </xf>
    <xf numFmtId="0" fontId="21" fillId="0" borderId="1" xfId="24" applyNumberFormat="1" applyFont="1" applyFill="1" applyBorder="1" applyAlignment="1" applyProtection="1">
      <alignment horizontal="center" vertical="center" wrapText="1"/>
    </xf>
    <xf numFmtId="176" fontId="65" fillId="0" borderId="1" xfId="18" applyNumberFormat="1" applyFont="1" applyFill="1" applyBorder="1" applyAlignment="1">
      <alignment horizontal="center" vertical="center"/>
    </xf>
    <xf numFmtId="0" fontId="68" fillId="0" borderId="1" xfId="18" applyFont="1" applyFill="1" applyBorder="1" applyAlignment="1">
      <alignment horizontal="center" vertical="center"/>
    </xf>
    <xf numFmtId="0" fontId="32" fillId="0" borderId="1" xfId="18" applyFont="1" applyFill="1" applyBorder="1" applyAlignment="1">
      <alignment horizontal="center" vertical="center"/>
    </xf>
    <xf numFmtId="176" fontId="32" fillId="0" borderId="1" xfId="18" applyNumberFormat="1" applyFont="1" applyFill="1" applyBorder="1" applyAlignment="1">
      <alignment horizontal="center" vertical="center"/>
    </xf>
    <xf numFmtId="176" fontId="70" fillId="0" borderId="1" xfId="18" applyNumberFormat="1" applyFont="1" applyFill="1" applyBorder="1" applyAlignment="1">
      <alignment horizontal="center" vertical="center"/>
    </xf>
    <xf numFmtId="0" fontId="41" fillId="0" borderId="0" xfId="119">
      <alignment vertical="center"/>
    </xf>
    <xf numFmtId="0" fontId="6" fillId="0" borderId="1" xfId="119" applyFont="1" applyFill="1" applyBorder="1" applyAlignment="1">
      <alignment horizontal="center" vertical="center" wrapText="1"/>
    </xf>
    <xf numFmtId="0" fontId="40" fillId="0" borderId="1" xfId="119" applyFont="1" applyFill="1" applyBorder="1" applyAlignment="1">
      <alignment horizontal="center" vertical="center" wrapText="1"/>
    </xf>
    <xf numFmtId="176" fontId="6" fillId="0" borderId="1" xfId="119" applyNumberFormat="1" applyFont="1" applyFill="1" applyBorder="1" applyAlignment="1">
      <alignment horizontal="center" vertical="center" wrapText="1"/>
    </xf>
    <xf numFmtId="0" fontId="49" fillId="0" borderId="1" xfId="119" applyFont="1" applyFill="1" applyBorder="1" applyAlignment="1">
      <alignment horizontal="center" vertical="center" wrapText="1"/>
    </xf>
    <xf numFmtId="0" fontId="53" fillId="0" borderId="0" xfId="119" applyFont="1" applyFill="1" applyAlignment="1">
      <alignment horizontal="center" vertical="center" wrapText="1"/>
    </xf>
    <xf numFmtId="0" fontId="54" fillId="0" borderId="1" xfId="24" applyNumberFormat="1" applyFont="1" applyFill="1" applyBorder="1" applyAlignment="1">
      <alignment horizontal="center" vertical="center" wrapText="1"/>
    </xf>
    <xf numFmtId="0" fontId="41" fillId="0" borderId="1" xfId="119" applyFont="1" applyFill="1" applyBorder="1" applyAlignment="1">
      <alignment horizontal="center" vertical="center" wrapText="1"/>
    </xf>
    <xf numFmtId="176" fontId="42" fillId="0" borderId="1" xfId="119" applyNumberFormat="1" applyFont="1" applyFill="1" applyBorder="1" applyAlignment="1">
      <alignment horizontal="center" vertical="center" wrapText="1"/>
    </xf>
    <xf numFmtId="176" fontId="51" fillId="0" borderId="1" xfId="119" applyNumberFormat="1" applyFont="1" applyFill="1" applyBorder="1" applyAlignment="1">
      <alignment horizontal="center" vertical="center" wrapText="1"/>
    </xf>
    <xf numFmtId="176" fontId="5" fillId="0" borderId="1" xfId="119" applyNumberFormat="1" applyFont="1" applyFill="1" applyBorder="1" applyAlignment="1">
      <alignment horizontal="center" vertical="center" wrapText="1"/>
    </xf>
    <xf numFmtId="0" fontId="50" fillId="0" borderId="1" xfId="119" applyFont="1" applyFill="1" applyBorder="1" applyAlignment="1">
      <alignment horizontal="center" vertical="center" wrapText="1"/>
    </xf>
    <xf numFmtId="176" fontId="43" fillId="0" borderId="1" xfId="119" applyNumberFormat="1" applyFont="1" applyFill="1" applyBorder="1" applyAlignment="1">
      <alignment horizontal="center" vertical="center" wrapText="1"/>
    </xf>
    <xf numFmtId="0" fontId="56" fillId="0" borderId="1" xfId="119" applyFont="1" applyFill="1" applyBorder="1" applyAlignment="1">
      <alignment horizontal="center" vertical="center" wrapText="1"/>
    </xf>
    <xf numFmtId="176" fontId="26" fillId="0" borderId="1" xfId="119" applyNumberFormat="1" applyFont="1" applyFill="1" applyBorder="1" applyAlignment="1">
      <alignment horizontal="center" vertical="center" wrapText="1"/>
    </xf>
    <xf numFmtId="176" fontId="40" fillId="2" borderId="1" xfId="119" applyNumberFormat="1" applyFont="1" applyFill="1" applyBorder="1" applyAlignment="1">
      <alignment horizontal="center" vertical="center" wrapText="1"/>
    </xf>
    <xf numFmtId="176" fontId="6" fillId="2" borderId="1" xfId="119" applyNumberFormat="1" applyFont="1" applyFill="1" applyBorder="1" applyAlignment="1">
      <alignment horizontal="center" vertical="center" wrapText="1"/>
    </xf>
    <xf numFmtId="0" fontId="6" fillId="2" borderId="1" xfId="119" applyFont="1" applyFill="1" applyBorder="1" applyAlignment="1">
      <alignment horizontal="center" vertical="center" wrapText="1"/>
    </xf>
    <xf numFmtId="177" fontId="6" fillId="2" borderId="1" xfId="119" applyNumberFormat="1" applyFont="1" applyFill="1" applyBorder="1" applyAlignment="1">
      <alignment horizontal="center" vertical="center" wrapText="1"/>
    </xf>
    <xf numFmtId="176" fontId="49" fillId="0" borderId="1" xfId="119" applyNumberFormat="1" applyFont="1" applyFill="1" applyBorder="1" applyAlignment="1">
      <alignment horizontal="center" vertical="center" wrapText="1"/>
    </xf>
    <xf numFmtId="0" fontId="57" fillId="0" borderId="1" xfId="119" applyFont="1" applyFill="1" applyBorder="1" applyAlignment="1">
      <alignment horizontal="center" vertical="center" wrapText="1"/>
    </xf>
    <xf numFmtId="176" fontId="56" fillId="0" borderId="1" xfId="119" applyNumberFormat="1" applyFont="1" applyFill="1" applyBorder="1" applyAlignment="1">
      <alignment horizontal="center" vertical="center" wrapText="1"/>
    </xf>
    <xf numFmtId="0" fontId="54" fillId="0" borderId="1" xfId="119" applyFont="1" applyFill="1" applyBorder="1" applyAlignment="1">
      <alignment horizontal="center" vertical="center" wrapText="1"/>
    </xf>
    <xf numFmtId="176" fontId="40" fillId="0" borderId="1" xfId="119" applyNumberFormat="1" applyFont="1" applyFill="1" applyBorder="1" applyAlignment="1">
      <alignment horizontal="center" vertical="center" wrapText="1"/>
    </xf>
    <xf numFmtId="0" fontId="4" fillId="0" borderId="0" xfId="0" applyFont="1" applyFill="1" applyAlignment="1">
      <alignment horizontal="center" vertical="center" wrapText="1"/>
    </xf>
    <xf numFmtId="0" fontId="13" fillId="0" borderId="1" xfId="0" applyFont="1" applyFill="1" applyBorder="1" applyAlignment="1">
      <alignment horizontal="center" vertical="center" wrapText="1"/>
    </xf>
    <xf numFmtId="176" fontId="13" fillId="0" borderId="1" xfId="0" applyNumberFormat="1" applyFont="1" applyFill="1" applyBorder="1" applyAlignment="1">
      <alignment horizontal="center" vertical="center" wrapText="1" shrinkToFit="1"/>
    </xf>
    <xf numFmtId="176" fontId="6" fillId="0" borderId="1" xfId="0" applyNumberFormat="1" applyFont="1" applyFill="1" applyBorder="1" applyAlignment="1">
      <alignment horizontal="center" vertical="center" shrinkToFit="1"/>
    </xf>
    <xf numFmtId="0" fontId="6" fillId="0" borderId="1" xfId="0" applyFont="1" applyFill="1" applyBorder="1" applyAlignment="1">
      <alignment horizontal="center" vertical="center" wrapText="1"/>
    </xf>
    <xf numFmtId="0" fontId="47" fillId="0" borderId="1" xfId="5" applyFont="1" applyFill="1" applyBorder="1" applyAlignment="1">
      <alignment horizontal="center" vertical="center" wrapText="1"/>
    </xf>
    <xf numFmtId="0" fontId="40" fillId="0" borderId="1" xfId="9" applyFont="1" applyFill="1" applyBorder="1" applyAlignment="1">
      <alignment horizontal="center" vertical="center" wrapText="1"/>
    </xf>
    <xf numFmtId="178" fontId="45" fillId="0" borderId="1" xfId="18" applyNumberFormat="1" applyFont="1" applyFill="1" applyBorder="1" applyAlignment="1">
      <alignment horizontal="left" vertical="center" wrapText="1"/>
    </xf>
    <xf numFmtId="178" fontId="69" fillId="0" borderId="1" xfId="18" applyNumberFormat="1" applyFont="1" applyFill="1" applyBorder="1" applyAlignment="1">
      <alignment horizontal="center" vertical="center" wrapText="1"/>
    </xf>
    <xf numFmtId="0" fontId="48" fillId="0" borderId="1" xfId="24" applyNumberFormat="1" applyFont="1" applyFill="1" applyBorder="1" applyAlignment="1" applyProtection="1">
      <alignment horizontal="center" vertical="center" wrapText="1"/>
    </xf>
    <xf numFmtId="0" fontId="48" fillId="0" borderId="1" xfId="18" applyFont="1" applyFill="1" applyBorder="1" applyAlignment="1">
      <alignment horizontal="center" vertical="center"/>
    </xf>
    <xf numFmtId="0" fontId="7" fillId="0" borderId="1" xfId="27" applyNumberFormat="1" applyFont="1" applyFill="1" applyBorder="1" applyAlignment="1" applyProtection="1">
      <alignment horizontal="center" vertical="center" wrapText="1"/>
    </xf>
    <xf numFmtId="0" fontId="40" fillId="0" borderId="1" xfId="27" applyNumberFormat="1" applyFont="1" applyFill="1" applyBorder="1" applyAlignment="1" applyProtection="1">
      <alignment horizontal="center" vertical="center" wrapText="1"/>
    </xf>
    <xf numFmtId="178" fontId="39" fillId="0" borderId="1" xfId="18" applyNumberFormat="1" applyFont="1" applyFill="1" applyBorder="1" applyAlignment="1">
      <alignment horizontal="left" vertical="center" wrapText="1"/>
    </xf>
    <xf numFmtId="0" fontId="45" fillId="0" borderId="1" xfId="18" applyFont="1" applyFill="1" applyBorder="1" applyAlignment="1">
      <alignment horizontal="left" vertical="center"/>
    </xf>
    <xf numFmtId="178" fontId="45" fillId="0" borderId="1" xfId="27" applyNumberFormat="1" applyFont="1" applyFill="1" applyBorder="1" applyAlignment="1">
      <alignment horizontal="left" vertical="center" wrapText="1"/>
    </xf>
    <xf numFmtId="0" fontId="40" fillId="0" borderId="1" xfId="27" applyNumberFormat="1" applyFont="1" applyFill="1" applyBorder="1" applyAlignment="1" applyProtection="1">
      <alignment horizontal="left" vertical="center" wrapText="1"/>
    </xf>
    <xf numFmtId="0" fontId="40" fillId="0" borderId="1" xfId="27" applyNumberFormat="1" applyFont="1" applyFill="1" applyBorder="1" applyAlignment="1" applyProtection="1">
      <alignment horizontal="left" vertical="center" wrapText="1" shrinkToFit="1"/>
    </xf>
    <xf numFmtId="0" fontId="54" fillId="0" borderId="1" xfId="24" applyNumberFormat="1" applyFont="1" applyFill="1" applyBorder="1" applyAlignment="1" applyProtection="1">
      <alignment horizontal="center" vertical="center" wrapText="1"/>
    </xf>
    <xf numFmtId="0" fontId="44" fillId="0" borderId="1" xfId="27" applyNumberFormat="1" applyFont="1" applyFill="1" applyBorder="1" applyAlignment="1" applyProtection="1">
      <alignment horizontal="center" vertical="center" wrapText="1"/>
    </xf>
    <xf numFmtId="0" fontId="51" fillId="0" borderId="0" xfId="18" applyFont="1" applyFill="1" applyAlignment="1">
      <alignment horizontal="left" vertical="center"/>
    </xf>
    <xf numFmtId="0" fontId="59" fillId="0" borderId="0" xfId="24" applyNumberFormat="1" applyFont="1" applyFill="1" applyBorder="1" applyAlignment="1" applyProtection="1">
      <alignment horizontal="center" vertical="center" wrapText="1"/>
      <protection locked="0"/>
    </xf>
    <xf numFmtId="0" fontId="60" fillId="0" borderId="0" xfId="24" applyNumberFormat="1" applyFont="1" applyFill="1" applyBorder="1" applyAlignment="1" applyProtection="1">
      <alignment horizontal="center" vertical="center" wrapText="1"/>
      <protection locked="0"/>
    </xf>
    <xf numFmtId="0" fontId="61" fillId="0" borderId="0" xfId="24" applyNumberFormat="1" applyFont="1" applyFill="1" applyBorder="1" applyAlignment="1" applyProtection="1">
      <alignment horizontal="left" vertical="center" wrapText="1"/>
      <protection locked="0"/>
    </xf>
    <xf numFmtId="0" fontId="62" fillId="0" borderId="0" xfId="24" applyNumberFormat="1" applyFont="1" applyFill="1" applyAlignment="1">
      <alignment horizontal="right" vertical="center" wrapText="1"/>
    </xf>
    <xf numFmtId="0" fontId="57" fillId="0" borderId="1" xfId="24" applyNumberFormat="1" applyFont="1" applyFill="1" applyBorder="1" applyAlignment="1">
      <alignment horizontal="center" vertical="center" wrapText="1"/>
    </xf>
    <xf numFmtId="0" fontId="51" fillId="0" borderId="0" xfId="119" applyFont="1" applyFill="1" applyAlignment="1">
      <alignment horizontal="center" vertical="center"/>
    </xf>
    <xf numFmtId="0" fontId="52" fillId="0" borderId="0" xfId="119" applyFont="1" applyFill="1" applyBorder="1" applyAlignment="1">
      <alignment horizontal="center" vertical="center" wrapText="1"/>
    </xf>
    <xf numFmtId="0" fontId="55" fillId="0" borderId="4" xfId="119" applyFont="1" applyFill="1" applyBorder="1" applyAlignment="1">
      <alignment horizontal="center" vertical="center" wrapText="1"/>
    </xf>
    <xf numFmtId="0" fontId="55" fillId="0" borderId="5" xfId="119" applyFont="1" applyFill="1" applyBorder="1" applyAlignment="1">
      <alignment horizontal="center" vertical="center" wrapText="1"/>
    </xf>
    <xf numFmtId="0" fontId="55" fillId="0" borderId="2" xfId="119" applyFont="1" applyFill="1" applyBorder="1" applyAlignment="1">
      <alignment horizontal="center" vertical="center" wrapText="1"/>
    </xf>
    <xf numFmtId="0" fontId="13" fillId="0" borderId="0" xfId="0" applyFont="1" applyFill="1" applyAlignment="1">
      <alignment horizontal="left" vertical="center" wrapText="1"/>
    </xf>
    <xf numFmtId="0" fontId="14" fillId="0" borderId="0" xfId="0" applyFont="1" applyFill="1" applyAlignment="1">
      <alignment horizontal="center" vertical="center" wrapText="1"/>
    </xf>
    <xf numFmtId="0" fontId="15" fillId="0" borderId="0" xfId="0" applyFont="1" applyFill="1" applyAlignment="1">
      <alignment horizontal="center" vertical="center" wrapText="1"/>
    </xf>
    <xf numFmtId="176" fontId="15" fillId="0" borderId="0" xfId="0" applyNumberFormat="1" applyFont="1" applyFill="1" applyAlignment="1">
      <alignment horizontal="center" vertical="center" shrinkToFit="1"/>
    </xf>
    <xf numFmtId="176" fontId="15" fillId="0" borderId="0" xfId="0" applyNumberFormat="1" applyFont="1" applyFill="1" applyAlignment="1">
      <alignment horizontal="center" vertical="center" wrapText="1" shrinkToFit="1"/>
    </xf>
    <xf numFmtId="0" fontId="8" fillId="0" borderId="0" xfId="0" applyFont="1" applyFill="1" applyAlignment="1">
      <alignment horizontal="right" vertical="center" wrapText="1"/>
    </xf>
    <xf numFmtId="0" fontId="8" fillId="0" borderId="0" xfId="0" applyFont="1" applyFill="1" applyAlignment="1">
      <alignment horizontal="center" vertical="center" wrapText="1"/>
    </xf>
    <xf numFmtId="0" fontId="4" fillId="0" borderId="0" xfId="0" applyFont="1" applyFill="1" applyAlignment="1">
      <alignment horizontal="right" vertical="center" wrapText="1"/>
    </xf>
    <xf numFmtId="176" fontId="16" fillId="0" borderId="0" xfId="0" applyNumberFormat="1" applyFont="1" applyFill="1" applyAlignment="1">
      <alignment horizontal="right" vertical="center" shrinkToFit="1"/>
    </xf>
    <xf numFmtId="176" fontId="16" fillId="0" borderId="0" xfId="0" applyNumberFormat="1" applyFont="1" applyFill="1" applyAlignment="1">
      <alignment horizontal="right" vertical="center" wrapText="1" shrinkToFit="1"/>
    </xf>
    <xf numFmtId="0" fontId="4" fillId="0" borderId="0" xfId="0" applyFont="1" applyFill="1" applyAlignment="1">
      <alignment horizontal="center" vertical="center" wrapText="1"/>
    </xf>
    <xf numFmtId="0" fontId="16" fillId="0" borderId="0" xfId="0" applyFont="1" applyFill="1" applyAlignment="1">
      <alignment horizontal="right" vertical="center" wrapText="1"/>
    </xf>
    <xf numFmtId="0" fontId="13"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176" fontId="13" fillId="0" borderId="1" xfId="0" applyNumberFormat="1" applyFont="1" applyFill="1" applyBorder="1" applyAlignment="1">
      <alignment horizontal="center" vertical="center" wrapText="1" shrinkToFit="1"/>
    </xf>
    <xf numFmtId="176" fontId="6" fillId="0" borderId="1" xfId="0" applyNumberFormat="1" applyFont="1" applyFill="1" applyBorder="1" applyAlignment="1">
      <alignment horizontal="center" vertical="center" shrinkToFit="1"/>
    </xf>
    <xf numFmtId="0" fontId="6" fillId="0" borderId="1" xfId="0"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176" fontId="17" fillId="0" borderId="1" xfId="0" applyNumberFormat="1" applyFont="1" applyFill="1" applyBorder="1" applyAlignment="1">
      <alignment horizontal="center" vertical="center" wrapText="1"/>
    </xf>
  </cellXfs>
  <cellStyles count="138">
    <cellStyle name="常规" xfId="0" builtinId="0"/>
    <cellStyle name="常规 10" xfId="9"/>
    <cellStyle name="常规 10 2" xfId="28"/>
    <cellStyle name="常规 10 3" xfId="1"/>
    <cellStyle name="常规 10 3 2" xfId="54"/>
    <cellStyle name="常规 10 3 3" xfId="96"/>
    <cellStyle name="常规 10 4" xfId="122"/>
    <cellStyle name="常规 10 5" xfId="22"/>
    <cellStyle name="常规 10 5 2" xfId="45"/>
    <cellStyle name="常规 10 5 2 2" xfId="20"/>
    <cellStyle name="常规 10 5 2 2 2 2 2 2" xfId="30"/>
    <cellStyle name="常规 10 5 2 3" xfId="56"/>
    <cellStyle name="常规 10 5 2 4" xfId="86"/>
    <cellStyle name="常规 10 5 3" xfId="55"/>
    <cellStyle name="常规 10 5 3 2" xfId="59"/>
    <cellStyle name="常规 10 5 3 3" xfId="79"/>
    <cellStyle name="常规 10 5 4" xfId="95"/>
    <cellStyle name="常规 11" xfId="14"/>
    <cellStyle name="常规 11 2" xfId="60"/>
    <cellStyle name="常规 11 3" xfId="77"/>
    <cellStyle name="常规 12" xfId="4"/>
    <cellStyle name="常规 12 2" xfId="44"/>
    <cellStyle name="常规 12 2 2" xfId="63"/>
    <cellStyle name="常规 12 3" xfId="128"/>
    <cellStyle name="常规 13" xfId="13"/>
    <cellStyle name="常规 13 2" xfId="2"/>
    <cellStyle name="常规 13 2 2" xfId="65"/>
    <cellStyle name="常规 13 2 2 2" xfId="66"/>
    <cellStyle name="常规 13 2 2 3" xfId="62"/>
    <cellStyle name="常规 13 2 3" xfId="64"/>
    <cellStyle name="常规 13 3" xfId="48"/>
    <cellStyle name="常规 13 4" xfId="130"/>
    <cellStyle name="常规 14" xfId="49"/>
    <cellStyle name="常规 14 2" xfId="67"/>
    <cellStyle name="常规 14 2 2" xfId="68"/>
    <cellStyle name="常规 14 2 3" xfId="58"/>
    <cellStyle name="常规 14 3" xfId="61"/>
    <cellStyle name="常规 15" xfId="53"/>
    <cellStyle name="常规 15 2" xfId="69"/>
    <cellStyle name="常规 15 3" xfId="57"/>
    <cellStyle name="常规 16" xfId="99"/>
    <cellStyle name="常规 17" xfId="119"/>
    <cellStyle name="常规 18" xfId="31"/>
    <cellStyle name="常规 18 2" xfId="70"/>
    <cellStyle name="常规 2" xfId="15"/>
    <cellStyle name="常规 2 2" xfId="17"/>
    <cellStyle name="常规 2 2 2" xfId="27"/>
    <cellStyle name="常规 2 2 2 2" xfId="23"/>
    <cellStyle name="常规 2 2 2 3" xfId="101"/>
    <cellStyle name="常规 2 2 2 4" xfId="120"/>
    <cellStyle name="常规 2 2 3" xfId="72"/>
    <cellStyle name="常规 2 2 4" xfId="121"/>
    <cellStyle name="常规 2 3" xfId="8"/>
    <cellStyle name="常规 2 3 2" xfId="42"/>
    <cellStyle name="常规 2 3 3" xfId="102"/>
    <cellStyle name="常规 2 3 4" xfId="126"/>
    <cellStyle name="常规 2 4" xfId="32"/>
    <cellStyle name="常规 2 4 2" xfId="71"/>
    <cellStyle name="常规 2 4 2 2" xfId="73"/>
    <cellStyle name="常规 2 4 2 3" xfId="135"/>
    <cellStyle name="常规 2 4 3" xfId="103"/>
    <cellStyle name="常规 2 4 4" xfId="134"/>
    <cellStyle name="常规 2 5" xfId="3"/>
    <cellStyle name="常规 2 5 2" xfId="11"/>
    <cellStyle name="常规 2 5 2 2" xfId="74"/>
    <cellStyle name="常规 2 5 2 3" xfId="104"/>
    <cellStyle name="常规 2 5 3" xfId="50"/>
    <cellStyle name="常规 2 5 4" xfId="131"/>
    <cellStyle name="常规 2 6" xfId="100"/>
    <cellStyle name="常规 2 7" xfId="123"/>
    <cellStyle name="常规 2 8" xfId="33"/>
    <cellStyle name="常规 2 8 2" xfId="75"/>
    <cellStyle name="常规 2 8 3" xfId="105"/>
    <cellStyle name="常规 2_2-1统计表_1" xfId="24"/>
    <cellStyle name="常规 22" xfId="16"/>
    <cellStyle name="常规 22 2" xfId="52"/>
    <cellStyle name="常规 22 2 2" xfId="51"/>
    <cellStyle name="常规 22 2 3" xfId="132"/>
    <cellStyle name="常规 22 3" xfId="133"/>
    <cellStyle name="常规 23" xfId="76"/>
    <cellStyle name="常规 23 3" xfId="47"/>
    <cellStyle name="常规 23 3 2" xfId="78"/>
    <cellStyle name="常规 25" xfId="21"/>
    <cellStyle name="常规 25 2" xfId="80"/>
    <cellStyle name="常规 25 8" xfId="29"/>
    <cellStyle name="常规 25 8 2" xfId="81"/>
    <cellStyle name="常规 3" xfId="10"/>
    <cellStyle name="常规 3 2" xfId="25"/>
    <cellStyle name="常规 3 2 2" xfId="83"/>
    <cellStyle name="常规 3 2 2 2" xfId="84"/>
    <cellStyle name="常规 3 2 2 3" xfId="108"/>
    <cellStyle name="常规 3 2 3" xfId="107"/>
    <cellStyle name="常规 3 3" xfId="26"/>
    <cellStyle name="常规 3 3 2" xfId="34"/>
    <cellStyle name="常规 3 3 3" xfId="85"/>
    <cellStyle name="常规 3 3 4" xfId="109"/>
    <cellStyle name="常规 3 4" xfId="82"/>
    <cellStyle name="常规 3 5" xfId="106"/>
    <cellStyle name="常规 35" xfId="35"/>
    <cellStyle name="常规 35 2" xfId="87"/>
    <cellStyle name="常规 4" xfId="12"/>
    <cellStyle name="常规 4 2" xfId="36"/>
    <cellStyle name="常规 4 2 2" xfId="37"/>
    <cellStyle name="常规 4 2 2 2" xfId="90"/>
    <cellStyle name="常规 4 2 2 3" xfId="112"/>
    <cellStyle name="常规 4 2 3" xfId="89"/>
    <cellStyle name="常规 4 2 4" xfId="111"/>
    <cellStyle name="常规 4 3" xfId="88"/>
    <cellStyle name="常规 4 3 2" xfId="91"/>
    <cellStyle name="常规 4 3 3" xfId="113"/>
    <cellStyle name="常规 4 4" xfId="110"/>
    <cellStyle name="常规 4 5" xfId="124"/>
    <cellStyle name="常规 5" xfId="18"/>
    <cellStyle name="常规 5 2" xfId="38"/>
    <cellStyle name="常规 5 2 2" xfId="92"/>
    <cellStyle name="常规 5 2 2 2" xfId="93"/>
    <cellStyle name="常规 5 2 2 3" xfId="137"/>
    <cellStyle name="常规 5 2 3" xfId="115"/>
    <cellStyle name="常规 5 2 4" xfId="136"/>
    <cellStyle name="常规 5 3" xfId="39"/>
    <cellStyle name="常规 5 3 2" xfId="94"/>
    <cellStyle name="常规 5 3 3" xfId="116"/>
    <cellStyle name="常规 5 36" xfId="40"/>
    <cellStyle name="常规 5 4" xfId="114"/>
    <cellStyle name="常规 5 5" xfId="125"/>
    <cellStyle name="常规 6" xfId="19"/>
    <cellStyle name="常规 6 2" xfId="97"/>
    <cellStyle name="常规 6 2 2" xfId="98"/>
    <cellStyle name="常规 6 2 3" xfId="118"/>
    <cellStyle name="常规 6 3" xfId="117"/>
    <cellStyle name="常规 7" xfId="41"/>
    <cellStyle name="常规 8" xfId="5"/>
    <cellStyle name="常规 8 2" xfId="46"/>
    <cellStyle name="常规 8 3" xfId="129"/>
    <cellStyle name="常规 85" xfId="7"/>
    <cellStyle name="常规 9" xfId="6"/>
    <cellStyle name="常规 9 2" xfId="43"/>
    <cellStyle name="常规 9 3" xfId="12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G73"/>
  <sheetViews>
    <sheetView view="pageLayout" topLeftCell="A50" workbookViewId="0">
      <selection activeCell="B35" sqref="B35:D54"/>
    </sheetView>
  </sheetViews>
  <sheetFormatPr defaultRowHeight="13.5"/>
  <cols>
    <col min="1" max="1" width="14.25" customWidth="1"/>
    <col min="5" max="5" width="13.375" customWidth="1"/>
    <col min="6" max="6" width="15.375" customWidth="1"/>
    <col min="7" max="7" width="19" customWidth="1"/>
  </cols>
  <sheetData>
    <row r="1" spans="1:7" ht="14.25">
      <c r="A1" s="209" t="s">
        <v>1391</v>
      </c>
      <c r="B1" s="209"/>
      <c r="C1" s="143"/>
      <c r="D1" s="143"/>
      <c r="E1" s="143"/>
      <c r="F1" s="143"/>
      <c r="G1" s="143"/>
    </row>
    <row r="2" spans="1:7" ht="24">
      <c r="A2" s="210" t="s">
        <v>1392</v>
      </c>
      <c r="B2" s="210"/>
      <c r="C2" s="210"/>
      <c r="D2" s="210"/>
      <c r="E2" s="210"/>
      <c r="F2" s="211"/>
      <c r="G2" s="210"/>
    </row>
    <row r="3" spans="1:7">
      <c r="A3" s="212" t="s">
        <v>1393</v>
      </c>
      <c r="B3" s="212"/>
      <c r="C3" s="212"/>
      <c r="D3" s="212"/>
      <c r="E3" s="212"/>
      <c r="F3" s="213" t="s">
        <v>2</v>
      </c>
      <c r="G3" s="213"/>
    </row>
    <row r="4" spans="1:7">
      <c r="A4" s="144" t="s">
        <v>3</v>
      </c>
      <c r="B4" s="214" t="s">
        <v>1394</v>
      </c>
      <c r="C4" s="214"/>
      <c r="D4" s="214"/>
      <c r="E4" s="214"/>
      <c r="F4" s="145" t="s">
        <v>1395</v>
      </c>
      <c r="G4" s="144" t="s">
        <v>1396</v>
      </c>
    </row>
    <row r="5" spans="1:7" ht="24">
      <c r="A5" s="207" t="s">
        <v>1397</v>
      </c>
      <c r="B5" s="207"/>
      <c r="C5" s="207"/>
      <c r="D5" s="207"/>
      <c r="E5" s="207"/>
      <c r="F5" s="147">
        <v>13935.94</v>
      </c>
      <c r="G5" s="148"/>
    </row>
    <row r="6" spans="1:7">
      <c r="A6" s="146" t="s">
        <v>22</v>
      </c>
      <c r="B6" s="208" t="s">
        <v>1398</v>
      </c>
      <c r="C6" s="208"/>
      <c r="D6" s="208"/>
      <c r="E6" s="208"/>
      <c r="F6" s="149">
        <v>9940.94</v>
      </c>
      <c r="G6" s="150"/>
    </row>
    <row r="7" spans="1:7">
      <c r="A7" s="151">
        <v>1</v>
      </c>
      <c r="B7" s="205" t="s">
        <v>1399</v>
      </c>
      <c r="C7" s="205"/>
      <c r="D7" s="205"/>
      <c r="E7" s="205"/>
      <c r="F7" s="152">
        <v>6088</v>
      </c>
      <c r="G7" s="150"/>
    </row>
    <row r="8" spans="1:7">
      <c r="A8" s="151">
        <v>2</v>
      </c>
      <c r="B8" s="205" t="s">
        <v>1400</v>
      </c>
      <c r="C8" s="205"/>
      <c r="D8" s="205"/>
      <c r="E8" s="205"/>
      <c r="F8" s="152">
        <v>107</v>
      </c>
      <c r="G8" s="150"/>
    </row>
    <row r="9" spans="1:7">
      <c r="A9" s="200">
        <v>3</v>
      </c>
      <c r="B9" s="201" t="s">
        <v>1401</v>
      </c>
      <c r="C9" s="205" t="s">
        <v>1402</v>
      </c>
      <c r="D9" s="205"/>
      <c r="E9" s="205"/>
      <c r="F9" s="149"/>
      <c r="G9" s="150"/>
    </row>
    <row r="10" spans="1:7">
      <c r="A10" s="200"/>
      <c r="B10" s="201"/>
      <c r="C10" s="201" t="s">
        <v>1403</v>
      </c>
      <c r="D10" s="205" t="s">
        <v>1404</v>
      </c>
      <c r="E10" s="205"/>
      <c r="F10" s="149"/>
      <c r="G10" s="150"/>
    </row>
    <row r="11" spans="1:7">
      <c r="A11" s="200"/>
      <c r="B11" s="201"/>
      <c r="C11" s="201"/>
      <c r="D11" s="205" t="s">
        <v>1405</v>
      </c>
      <c r="E11" s="205"/>
      <c r="F11" s="149"/>
      <c r="G11" s="150"/>
    </row>
    <row r="12" spans="1:7">
      <c r="A12" s="200"/>
      <c r="B12" s="201"/>
      <c r="C12" s="201"/>
      <c r="D12" s="205" t="s">
        <v>1406</v>
      </c>
      <c r="E12" s="205"/>
      <c r="F12" s="149"/>
      <c r="G12" s="150"/>
    </row>
    <row r="13" spans="1:7">
      <c r="A13" s="200"/>
      <c r="B13" s="201"/>
      <c r="C13" s="201"/>
      <c r="D13" s="205" t="s">
        <v>1407</v>
      </c>
      <c r="E13" s="205"/>
      <c r="F13" s="149"/>
      <c r="G13" s="150"/>
    </row>
    <row r="14" spans="1:7">
      <c r="A14" s="200"/>
      <c r="B14" s="201"/>
      <c r="C14" s="201"/>
      <c r="D14" s="205" t="s">
        <v>1408</v>
      </c>
      <c r="E14" s="205"/>
      <c r="F14" s="149"/>
      <c r="G14" s="150"/>
    </row>
    <row r="15" spans="1:7">
      <c r="A15" s="200"/>
      <c r="B15" s="201"/>
      <c r="C15" s="201"/>
      <c r="D15" s="205" t="s">
        <v>1409</v>
      </c>
      <c r="E15" s="205"/>
      <c r="F15" s="149"/>
      <c r="G15" s="150"/>
    </row>
    <row r="16" spans="1:7">
      <c r="A16" s="200"/>
      <c r="B16" s="201"/>
      <c r="C16" s="201"/>
      <c r="D16" s="205" t="s">
        <v>1410</v>
      </c>
      <c r="E16" s="205"/>
      <c r="F16" s="149"/>
      <c r="G16" s="150"/>
    </row>
    <row r="17" spans="1:7">
      <c r="A17" s="200"/>
      <c r="B17" s="201"/>
      <c r="C17" s="201"/>
      <c r="D17" s="205" t="s">
        <v>1411</v>
      </c>
      <c r="E17" s="205"/>
      <c r="F17" s="149"/>
      <c r="G17" s="150"/>
    </row>
    <row r="18" spans="1:7">
      <c r="A18" s="200"/>
      <c r="B18" s="201"/>
      <c r="C18" s="201"/>
      <c r="D18" s="205" t="s">
        <v>1412</v>
      </c>
      <c r="E18" s="205"/>
      <c r="F18" s="149"/>
      <c r="G18" s="150"/>
    </row>
    <row r="19" spans="1:7" ht="15">
      <c r="A19" s="200"/>
      <c r="B19" s="201"/>
      <c r="C19" s="205" t="s">
        <v>1413</v>
      </c>
      <c r="D19" s="205"/>
      <c r="E19" s="205"/>
      <c r="F19" s="152">
        <v>544</v>
      </c>
      <c r="G19" s="154"/>
    </row>
    <row r="20" spans="1:7" ht="15">
      <c r="A20" s="200">
        <v>4</v>
      </c>
      <c r="B20" s="201" t="s">
        <v>1414</v>
      </c>
      <c r="C20" s="205" t="s">
        <v>1402</v>
      </c>
      <c r="D20" s="205"/>
      <c r="E20" s="205"/>
      <c r="F20" s="149"/>
      <c r="G20" s="154"/>
    </row>
    <row r="21" spans="1:7" ht="15">
      <c r="A21" s="200"/>
      <c r="B21" s="201"/>
      <c r="C21" s="206" t="s">
        <v>1415</v>
      </c>
      <c r="D21" s="206"/>
      <c r="E21" s="206"/>
      <c r="F21" s="149"/>
      <c r="G21" s="154"/>
    </row>
    <row r="22" spans="1:7" ht="15">
      <c r="A22" s="200"/>
      <c r="B22" s="201"/>
      <c r="C22" s="205" t="s">
        <v>1413</v>
      </c>
      <c r="D22" s="205"/>
      <c r="E22" s="205"/>
      <c r="F22" s="152"/>
      <c r="G22" s="154"/>
    </row>
    <row r="23" spans="1:7" ht="15">
      <c r="A23" s="151">
        <v>5</v>
      </c>
      <c r="B23" s="205" t="s">
        <v>1416</v>
      </c>
      <c r="C23" s="205"/>
      <c r="D23" s="205"/>
      <c r="E23" s="205"/>
      <c r="F23" s="152">
        <v>2374</v>
      </c>
      <c r="G23" s="154"/>
    </row>
    <row r="24" spans="1:7" ht="15">
      <c r="A24" s="151">
        <v>6</v>
      </c>
      <c r="B24" s="205" t="s">
        <v>1417</v>
      </c>
      <c r="C24" s="205"/>
      <c r="D24" s="205"/>
      <c r="E24" s="205"/>
      <c r="F24" s="152">
        <v>727</v>
      </c>
      <c r="G24" s="154"/>
    </row>
    <row r="25" spans="1:7" ht="15">
      <c r="A25" s="151">
        <v>7</v>
      </c>
      <c r="B25" s="205" t="s">
        <v>1418</v>
      </c>
      <c r="C25" s="205"/>
      <c r="D25" s="205"/>
      <c r="E25" s="205"/>
      <c r="F25" s="152"/>
      <c r="G25" s="154"/>
    </row>
    <row r="26" spans="1:7" ht="15">
      <c r="A26" s="151">
        <v>8</v>
      </c>
      <c r="B26" s="205" t="s">
        <v>1419</v>
      </c>
      <c r="C26" s="205"/>
      <c r="D26" s="205"/>
      <c r="E26" s="205"/>
      <c r="F26" s="152"/>
      <c r="G26" s="154"/>
    </row>
    <row r="27" spans="1:7" ht="15">
      <c r="A27" s="151">
        <v>9</v>
      </c>
      <c r="B27" s="205" t="s">
        <v>1420</v>
      </c>
      <c r="C27" s="205"/>
      <c r="D27" s="205"/>
      <c r="E27" s="205"/>
      <c r="F27" s="152"/>
      <c r="G27" s="154"/>
    </row>
    <row r="28" spans="1:7" ht="15">
      <c r="A28" s="151">
        <v>10</v>
      </c>
      <c r="B28" s="205" t="s">
        <v>1421</v>
      </c>
      <c r="C28" s="205"/>
      <c r="D28" s="205"/>
      <c r="E28" s="205"/>
      <c r="F28" s="152">
        <v>89</v>
      </c>
      <c r="G28" s="154"/>
    </row>
    <row r="29" spans="1:7" ht="15">
      <c r="A29" s="151">
        <v>11</v>
      </c>
      <c r="B29" s="205" t="s">
        <v>1422</v>
      </c>
      <c r="C29" s="205"/>
      <c r="D29" s="205"/>
      <c r="E29" s="205"/>
      <c r="F29" s="152"/>
      <c r="G29" s="154"/>
    </row>
    <row r="30" spans="1:7" ht="15">
      <c r="A30" s="151">
        <v>12</v>
      </c>
      <c r="B30" s="205" t="s">
        <v>1423</v>
      </c>
      <c r="C30" s="205"/>
      <c r="D30" s="205"/>
      <c r="E30" s="205"/>
      <c r="F30" s="152"/>
      <c r="G30" s="154"/>
    </row>
    <row r="31" spans="1:7" ht="15">
      <c r="A31" s="151">
        <v>13</v>
      </c>
      <c r="B31" s="205" t="s">
        <v>1424</v>
      </c>
      <c r="C31" s="205"/>
      <c r="D31" s="205"/>
      <c r="E31" s="205"/>
      <c r="F31" s="152">
        <v>11.94</v>
      </c>
      <c r="G31" s="154"/>
    </row>
    <row r="32" spans="1:7" ht="15">
      <c r="A32" s="151">
        <v>14</v>
      </c>
      <c r="B32" s="205" t="s">
        <v>1425</v>
      </c>
      <c r="C32" s="205"/>
      <c r="D32" s="205"/>
      <c r="E32" s="205"/>
      <c r="F32" s="152"/>
      <c r="G32" s="154"/>
    </row>
    <row r="33" spans="1:7" ht="15">
      <c r="A33" s="151">
        <v>15</v>
      </c>
      <c r="B33" s="205" t="s">
        <v>1426</v>
      </c>
      <c r="C33" s="205"/>
      <c r="D33" s="205"/>
      <c r="E33" s="205"/>
      <c r="F33" s="152"/>
      <c r="G33" s="154"/>
    </row>
    <row r="34" spans="1:7" ht="15">
      <c r="A34" s="151">
        <v>16</v>
      </c>
      <c r="B34" s="205" t="s">
        <v>1427</v>
      </c>
      <c r="C34" s="205"/>
      <c r="D34" s="205"/>
      <c r="E34" s="205"/>
      <c r="F34" s="152"/>
      <c r="G34" s="154"/>
    </row>
    <row r="35" spans="1:7" ht="15">
      <c r="A35" s="200">
        <v>17</v>
      </c>
      <c r="B35" s="201" t="s">
        <v>1428</v>
      </c>
      <c r="C35" s="201"/>
      <c r="D35" s="201"/>
      <c r="E35" s="153" t="s">
        <v>1429</v>
      </c>
      <c r="F35" s="152"/>
      <c r="G35" s="154"/>
    </row>
    <row r="36" spans="1:7" ht="22.5">
      <c r="A36" s="200"/>
      <c r="B36" s="201"/>
      <c r="C36" s="201"/>
      <c r="D36" s="201"/>
      <c r="E36" s="155" t="s">
        <v>1430</v>
      </c>
      <c r="F36" s="149"/>
      <c r="G36" s="154"/>
    </row>
    <row r="37" spans="1:7" ht="22.5">
      <c r="A37" s="200"/>
      <c r="B37" s="201"/>
      <c r="C37" s="201"/>
      <c r="D37" s="201"/>
      <c r="E37" s="155" t="s">
        <v>1431</v>
      </c>
      <c r="F37" s="149"/>
      <c r="G37" s="154"/>
    </row>
    <row r="38" spans="1:7" ht="33.75">
      <c r="A38" s="200"/>
      <c r="B38" s="201"/>
      <c r="C38" s="201"/>
      <c r="D38" s="201"/>
      <c r="E38" s="156" t="s">
        <v>1432</v>
      </c>
      <c r="F38" s="149"/>
      <c r="G38" s="154"/>
    </row>
    <row r="39" spans="1:7" ht="22.5">
      <c r="A39" s="200"/>
      <c r="B39" s="201"/>
      <c r="C39" s="201"/>
      <c r="D39" s="201"/>
      <c r="E39" s="156" t="s">
        <v>1433</v>
      </c>
      <c r="F39" s="149"/>
      <c r="G39" s="154"/>
    </row>
    <row r="40" spans="1:7" ht="33.75">
      <c r="A40" s="200"/>
      <c r="B40" s="201"/>
      <c r="C40" s="201"/>
      <c r="D40" s="201"/>
      <c r="E40" s="156" t="s">
        <v>1434</v>
      </c>
      <c r="F40" s="152"/>
      <c r="G40" s="154"/>
    </row>
    <row r="41" spans="1:7" ht="45">
      <c r="A41" s="200"/>
      <c r="B41" s="201"/>
      <c r="C41" s="201"/>
      <c r="D41" s="201"/>
      <c r="E41" s="155" t="s">
        <v>1435</v>
      </c>
      <c r="F41" s="152"/>
      <c r="G41" s="154"/>
    </row>
    <row r="42" spans="1:7" ht="56.25">
      <c r="A42" s="200"/>
      <c r="B42" s="201"/>
      <c r="C42" s="201"/>
      <c r="D42" s="201"/>
      <c r="E42" s="155" t="s">
        <v>1436</v>
      </c>
      <c r="F42" s="152"/>
      <c r="G42" s="154"/>
    </row>
    <row r="43" spans="1:7" ht="22.5">
      <c r="A43" s="200"/>
      <c r="B43" s="201"/>
      <c r="C43" s="201"/>
      <c r="D43" s="201"/>
      <c r="E43" s="155" t="s">
        <v>1437</v>
      </c>
      <c r="F43" s="152"/>
      <c r="G43" s="154"/>
    </row>
    <row r="44" spans="1:7" ht="33.75">
      <c r="A44" s="200"/>
      <c r="B44" s="201"/>
      <c r="C44" s="201"/>
      <c r="D44" s="201"/>
      <c r="E44" s="155" t="s">
        <v>1438</v>
      </c>
      <c r="F44" s="152"/>
      <c r="G44" s="154"/>
    </row>
    <row r="45" spans="1:7" ht="45">
      <c r="A45" s="200"/>
      <c r="B45" s="201"/>
      <c r="C45" s="201"/>
      <c r="D45" s="201"/>
      <c r="E45" s="155" t="s">
        <v>1439</v>
      </c>
      <c r="F45" s="152"/>
      <c r="G45" s="154"/>
    </row>
    <row r="46" spans="1:7" ht="33.75">
      <c r="A46" s="200"/>
      <c r="B46" s="201"/>
      <c r="C46" s="201"/>
      <c r="D46" s="201"/>
      <c r="E46" s="155" t="s">
        <v>1440</v>
      </c>
      <c r="F46" s="152"/>
      <c r="G46" s="154"/>
    </row>
    <row r="47" spans="1:7" ht="22.5">
      <c r="A47" s="200"/>
      <c r="B47" s="201"/>
      <c r="C47" s="201"/>
      <c r="D47" s="201"/>
      <c r="E47" s="155" t="s">
        <v>1441</v>
      </c>
      <c r="F47" s="152"/>
      <c r="G47" s="154"/>
    </row>
    <row r="48" spans="1:7" ht="45">
      <c r="A48" s="200"/>
      <c r="B48" s="201"/>
      <c r="C48" s="201"/>
      <c r="D48" s="201"/>
      <c r="E48" s="155" t="s">
        <v>1442</v>
      </c>
      <c r="F48" s="152"/>
      <c r="G48" s="154"/>
    </row>
    <row r="49" spans="1:7" ht="22.5">
      <c r="A49" s="200"/>
      <c r="B49" s="201"/>
      <c r="C49" s="201"/>
      <c r="D49" s="201"/>
      <c r="E49" s="156" t="s">
        <v>1443</v>
      </c>
      <c r="F49" s="152"/>
      <c r="G49" s="154"/>
    </row>
    <row r="50" spans="1:7" ht="22.5">
      <c r="A50" s="200"/>
      <c r="B50" s="201"/>
      <c r="C50" s="201"/>
      <c r="D50" s="201"/>
      <c r="E50" s="156" t="s">
        <v>1444</v>
      </c>
      <c r="F50" s="152"/>
      <c r="G50" s="154"/>
    </row>
    <row r="51" spans="1:7" ht="22.5">
      <c r="A51" s="200"/>
      <c r="B51" s="201"/>
      <c r="C51" s="201"/>
      <c r="D51" s="201"/>
      <c r="E51" s="156" t="s">
        <v>1445</v>
      </c>
      <c r="F51" s="152"/>
      <c r="G51" s="154"/>
    </row>
    <row r="52" spans="1:7" ht="33.75">
      <c r="A52" s="200"/>
      <c r="B52" s="201"/>
      <c r="C52" s="201"/>
      <c r="D52" s="201"/>
      <c r="E52" s="156" t="s">
        <v>1446</v>
      </c>
      <c r="F52" s="152"/>
      <c r="G52" s="154"/>
    </row>
    <row r="53" spans="1:7" ht="33.75">
      <c r="A53" s="200"/>
      <c r="B53" s="201"/>
      <c r="C53" s="201"/>
      <c r="D53" s="201"/>
      <c r="E53" s="156" t="s">
        <v>1447</v>
      </c>
      <c r="F53" s="152"/>
      <c r="G53" s="154"/>
    </row>
    <row r="54" spans="1:7" ht="56.25">
      <c r="A54" s="200"/>
      <c r="B54" s="201"/>
      <c r="C54" s="201"/>
      <c r="D54" s="201"/>
      <c r="E54" s="156" t="s">
        <v>1448</v>
      </c>
      <c r="F54" s="152"/>
      <c r="G54" s="154"/>
    </row>
    <row r="55" spans="1:7" ht="15">
      <c r="A55" s="151">
        <v>18</v>
      </c>
      <c r="B55" s="203" t="s">
        <v>1374</v>
      </c>
      <c r="C55" s="203"/>
      <c r="D55" s="203"/>
      <c r="E55" s="203"/>
      <c r="F55" s="157"/>
      <c r="G55" s="154"/>
    </row>
    <row r="56" spans="1:7" ht="15">
      <c r="A56" s="158" t="s">
        <v>485</v>
      </c>
      <c r="B56" s="198" t="s">
        <v>1449</v>
      </c>
      <c r="C56" s="198"/>
      <c r="D56" s="198"/>
      <c r="E56" s="198"/>
      <c r="F56" s="149">
        <v>3845</v>
      </c>
      <c r="G56" s="154"/>
    </row>
    <row r="57" spans="1:7" ht="15">
      <c r="A57" s="159">
        <v>1</v>
      </c>
      <c r="B57" s="204" t="s">
        <v>1450</v>
      </c>
      <c r="C57" s="204"/>
      <c r="D57" s="204"/>
      <c r="E57" s="204"/>
      <c r="F57" s="157">
        <v>1626</v>
      </c>
      <c r="G57" s="154"/>
    </row>
    <row r="58" spans="1:7" ht="15">
      <c r="A58" s="159">
        <v>2</v>
      </c>
      <c r="B58" s="204" t="s">
        <v>1451</v>
      </c>
      <c r="C58" s="204"/>
      <c r="D58" s="204"/>
      <c r="E58" s="204"/>
      <c r="F58" s="157">
        <v>240</v>
      </c>
      <c r="G58" s="154"/>
    </row>
    <row r="59" spans="1:7" ht="15">
      <c r="A59" s="159">
        <v>3</v>
      </c>
      <c r="B59" s="202" t="s">
        <v>1452</v>
      </c>
      <c r="C59" s="202"/>
      <c r="D59" s="202"/>
      <c r="E59" s="202"/>
      <c r="F59" s="160"/>
      <c r="G59" s="154"/>
    </row>
    <row r="60" spans="1:7" ht="15">
      <c r="A60" s="159">
        <v>4</v>
      </c>
      <c r="B60" s="202" t="s">
        <v>1453</v>
      </c>
      <c r="C60" s="202"/>
      <c r="D60" s="202"/>
      <c r="E60" s="202"/>
      <c r="F60" s="160">
        <v>1381</v>
      </c>
      <c r="G60" s="154"/>
    </row>
    <row r="61" spans="1:7" ht="15">
      <c r="A61" s="159">
        <v>5</v>
      </c>
      <c r="B61" s="196" t="s">
        <v>1454</v>
      </c>
      <c r="C61" s="196"/>
      <c r="D61" s="196"/>
      <c r="E61" s="196"/>
      <c r="F61" s="160">
        <v>473</v>
      </c>
      <c r="G61" s="154"/>
    </row>
    <row r="62" spans="1:7" ht="15">
      <c r="A62" s="159">
        <v>6</v>
      </c>
      <c r="B62" s="196" t="s">
        <v>1455</v>
      </c>
      <c r="C62" s="196"/>
      <c r="D62" s="196"/>
      <c r="E62" s="196"/>
      <c r="F62" s="160"/>
      <c r="G62" s="154"/>
    </row>
    <row r="63" spans="1:7" ht="15">
      <c r="A63" s="159">
        <v>7</v>
      </c>
      <c r="B63" s="196" t="s">
        <v>1456</v>
      </c>
      <c r="C63" s="196"/>
      <c r="D63" s="196"/>
      <c r="E63" s="196"/>
      <c r="F63" s="160"/>
      <c r="G63" s="154"/>
    </row>
    <row r="64" spans="1:7" ht="15">
      <c r="A64" s="159">
        <v>8</v>
      </c>
      <c r="B64" s="196" t="s">
        <v>1457</v>
      </c>
      <c r="C64" s="196"/>
      <c r="D64" s="196"/>
      <c r="E64" s="196"/>
      <c r="F64" s="160"/>
      <c r="G64" s="154"/>
    </row>
    <row r="65" spans="1:7" ht="15">
      <c r="A65" s="159">
        <v>9</v>
      </c>
      <c r="B65" s="196" t="s">
        <v>1458</v>
      </c>
      <c r="C65" s="196"/>
      <c r="D65" s="196"/>
      <c r="E65" s="196"/>
      <c r="F65" s="160"/>
      <c r="G65" s="154"/>
    </row>
    <row r="66" spans="1:7" ht="15">
      <c r="A66" s="159">
        <v>10</v>
      </c>
      <c r="B66" s="196" t="s">
        <v>1459</v>
      </c>
      <c r="C66" s="196"/>
      <c r="D66" s="196"/>
      <c r="E66" s="196"/>
      <c r="F66" s="160"/>
      <c r="G66" s="154"/>
    </row>
    <row r="67" spans="1:7" ht="14.25">
      <c r="A67" s="159">
        <v>11</v>
      </c>
      <c r="B67" s="202" t="s">
        <v>1460</v>
      </c>
      <c r="C67" s="202"/>
      <c r="D67" s="202"/>
      <c r="E67" s="202"/>
      <c r="F67" s="160"/>
      <c r="G67" s="161"/>
    </row>
    <row r="68" spans="1:7" ht="15">
      <c r="A68" s="159">
        <v>12</v>
      </c>
      <c r="B68" s="196" t="s">
        <v>1461</v>
      </c>
      <c r="C68" s="196"/>
      <c r="D68" s="196"/>
      <c r="E68" s="196"/>
      <c r="F68" s="160"/>
      <c r="G68" s="154"/>
    </row>
    <row r="69" spans="1:7" ht="14.25">
      <c r="A69" s="159">
        <v>13</v>
      </c>
      <c r="B69" s="196" t="s">
        <v>1462</v>
      </c>
      <c r="C69" s="196"/>
      <c r="D69" s="196"/>
      <c r="E69" s="196"/>
      <c r="F69" s="160">
        <v>45</v>
      </c>
      <c r="G69" s="161"/>
    </row>
    <row r="70" spans="1:7">
      <c r="A70" s="159">
        <v>14</v>
      </c>
      <c r="B70" s="196" t="s">
        <v>1463</v>
      </c>
      <c r="C70" s="196"/>
      <c r="D70" s="196"/>
      <c r="E70" s="196"/>
      <c r="F70" s="160">
        <v>80</v>
      </c>
      <c r="G70" s="162"/>
    </row>
    <row r="71" spans="1:7">
      <c r="A71" s="159">
        <v>15</v>
      </c>
      <c r="B71" s="197" t="s">
        <v>1374</v>
      </c>
      <c r="C71" s="197"/>
      <c r="D71" s="197"/>
      <c r="E71" s="197"/>
      <c r="F71" s="163"/>
      <c r="G71" s="162"/>
    </row>
    <row r="72" spans="1:7">
      <c r="A72" s="159" t="s">
        <v>1464</v>
      </c>
      <c r="B72" s="198" t="s">
        <v>1465</v>
      </c>
      <c r="C72" s="198"/>
      <c r="D72" s="198"/>
      <c r="E72" s="198"/>
      <c r="F72" s="164">
        <v>150</v>
      </c>
      <c r="G72" s="162"/>
    </row>
    <row r="73" spans="1:7">
      <c r="A73" s="159" t="s">
        <v>1466</v>
      </c>
      <c r="B73" s="199" t="s">
        <v>1467</v>
      </c>
      <c r="C73" s="199"/>
      <c r="D73" s="199"/>
      <c r="E73" s="199"/>
      <c r="F73" s="164">
        <v>0</v>
      </c>
      <c r="G73" s="162"/>
    </row>
  </sheetData>
  <mergeCells count="61">
    <mergeCell ref="A1:B1"/>
    <mergeCell ref="A2:G2"/>
    <mergeCell ref="A3:E3"/>
    <mergeCell ref="F3:G3"/>
    <mergeCell ref="B4:E4"/>
    <mergeCell ref="A5:E5"/>
    <mergeCell ref="B6:E6"/>
    <mergeCell ref="B7:E7"/>
    <mergeCell ref="B8:E8"/>
    <mergeCell ref="C9:E9"/>
    <mergeCell ref="D10:E10"/>
    <mergeCell ref="D11:E11"/>
    <mergeCell ref="D12:E12"/>
    <mergeCell ref="D13:E13"/>
    <mergeCell ref="D14:E14"/>
    <mergeCell ref="D15:E15"/>
    <mergeCell ref="D16:E16"/>
    <mergeCell ref="D17:E17"/>
    <mergeCell ref="D18:E18"/>
    <mergeCell ref="C19:E19"/>
    <mergeCell ref="C20:E20"/>
    <mergeCell ref="C21:E21"/>
    <mergeCell ref="C22:E22"/>
    <mergeCell ref="B23:E23"/>
    <mergeCell ref="B24:E24"/>
    <mergeCell ref="B25:E25"/>
    <mergeCell ref="B26:E26"/>
    <mergeCell ref="B27:E27"/>
    <mergeCell ref="B28:E28"/>
    <mergeCell ref="B29:E29"/>
    <mergeCell ref="B30:E30"/>
    <mergeCell ref="B31:E31"/>
    <mergeCell ref="B32:E32"/>
    <mergeCell ref="B33:E33"/>
    <mergeCell ref="B34:E34"/>
    <mergeCell ref="B55:E55"/>
    <mergeCell ref="B56:E56"/>
    <mergeCell ref="B57:E57"/>
    <mergeCell ref="B58:E58"/>
    <mergeCell ref="B59:E59"/>
    <mergeCell ref="B60:E60"/>
    <mergeCell ref="B61:E61"/>
    <mergeCell ref="B62:E62"/>
    <mergeCell ref="B63:E63"/>
    <mergeCell ref="B64:E64"/>
    <mergeCell ref="B70:E70"/>
    <mergeCell ref="B71:E71"/>
    <mergeCell ref="B72:E72"/>
    <mergeCell ref="B73:E73"/>
    <mergeCell ref="A9:A19"/>
    <mergeCell ref="A20:A22"/>
    <mergeCell ref="A35:A54"/>
    <mergeCell ref="B9:B19"/>
    <mergeCell ref="B20:B22"/>
    <mergeCell ref="C10:C18"/>
    <mergeCell ref="B35:D54"/>
    <mergeCell ref="B65:E65"/>
    <mergeCell ref="B66:E66"/>
    <mergeCell ref="B67:E67"/>
    <mergeCell ref="B68:E68"/>
    <mergeCell ref="B69:E69"/>
  </mergeCells>
  <phoneticPr fontId="39" type="noConversion"/>
  <pageMargins left="0.70866141732283472" right="0.70866141732283472" top="0.74803149606299213" bottom="0.74803149606299213" header="0.31496062992125984" footer="0.31496062992125984"/>
  <pageSetup paperSize="9" orientation="portrait" r:id="rId1"/>
  <headerFooter differentOddEven="1">
    <oddFooter>&amp;R－9－</oddFooter>
    <evenFooter>&amp;R－10－</evenFooter>
  </headerFooter>
</worksheet>
</file>

<file path=xl/worksheets/sheet2.xml><?xml version="1.0" encoding="utf-8"?>
<worksheet xmlns="http://schemas.openxmlformats.org/spreadsheetml/2006/main" xmlns:r="http://schemas.openxmlformats.org/officeDocument/2006/relationships">
  <dimension ref="A1:E29"/>
  <sheetViews>
    <sheetView workbookViewId="0">
      <selection activeCell="C25" sqref="C25"/>
    </sheetView>
  </sheetViews>
  <sheetFormatPr defaultRowHeight="13.5"/>
  <cols>
    <col min="2" max="2" width="12.25" customWidth="1"/>
    <col min="3" max="3" width="19.875" customWidth="1"/>
    <col min="4" max="4" width="23.875" customWidth="1"/>
    <col min="5" max="5" width="17.125" customWidth="1"/>
  </cols>
  <sheetData>
    <row r="1" spans="1:5" ht="14.25">
      <c r="A1" s="215" t="s">
        <v>1468</v>
      </c>
      <c r="B1" s="215"/>
      <c r="C1" s="165"/>
      <c r="D1" s="165"/>
      <c r="E1" s="165"/>
    </row>
    <row r="2" spans="1:5" ht="21">
      <c r="A2" s="216" t="s">
        <v>1469</v>
      </c>
      <c r="B2" s="216"/>
      <c r="C2" s="216"/>
      <c r="D2" s="216"/>
      <c r="E2" s="216"/>
    </row>
    <row r="3" spans="1:5">
      <c r="A3" s="165"/>
      <c r="B3" s="165"/>
      <c r="C3" s="165"/>
      <c r="D3" s="165"/>
      <c r="E3" s="170" t="s">
        <v>2</v>
      </c>
    </row>
    <row r="4" spans="1:5" ht="25.5" customHeight="1">
      <c r="A4" s="171" t="s">
        <v>3</v>
      </c>
      <c r="B4" s="171" t="s">
        <v>1470</v>
      </c>
      <c r="C4" s="171" t="s">
        <v>12</v>
      </c>
      <c r="D4" s="171" t="s">
        <v>1471</v>
      </c>
      <c r="E4" s="171" t="s">
        <v>1472</v>
      </c>
    </row>
    <row r="5" spans="1:5" ht="25.5" customHeight="1">
      <c r="A5" s="172"/>
      <c r="B5" s="172"/>
      <c r="C5" s="173" t="s">
        <v>1397</v>
      </c>
      <c r="D5" s="174"/>
      <c r="E5" s="175">
        <v>13935.939999999999</v>
      </c>
    </row>
    <row r="6" spans="1:5" ht="25.5" customHeight="1">
      <c r="A6" s="176"/>
      <c r="B6" s="217" t="s">
        <v>1473</v>
      </c>
      <c r="C6" s="177" t="s">
        <v>1474</v>
      </c>
      <c r="D6" s="177" t="s">
        <v>1474</v>
      </c>
      <c r="E6" s="175">
        <v>7858.37</v>
      </c>
    </row>
    <row r="7" spans="1:5" ht="25.5" customHeight="1">
      <c r="A7" s="178">
        <v>1</v>
      </c>
      <c r="B7" s="218"/>
      <c r="C7" s="179" t="s">
        <v>1475</v>
      </c>
      <c r="D7" s="168" t="s">
        <v>1476</v>
      </c>
      <c r="E7" s="168">
        <v>700</v>
      </c>
    </row>
    <row r="8" spans="1:5" ht="25.5" customHeight="1">
      <c r="A8" s="178">
        <v>2</v>
      </c>
      <c r="B8" s="218"/>
      <c r="C8" s="179" t="s">
        <v>1475</v>
      </c>
      <c r="D8" s="180" t="s">
        <v>1477</v>
      </c>
      <c r="E8" s="181">
        <v>255.85</v>
      </c>
    </row>
    <row r="9" spans="1:5" ht="25.5" customHeight="1">
      <c r="A9" s="178">
        <v>3</v>
      </c>
      <c r="B9" s="218"/>
      <c r="C9" s="179" t="s">
        <v>1475</v>
      </c>
      <c r="D9" s="181" t="s">
        <v>1478</v>
      </c>
      <c r="E9" s="168">
        <v>3855</v>
      </c>
    </row>
    <row r="10" spans="1:5" ht="25.5" customHeight="1">
      <c r="A10" s="178">
        <v>4</v>
      </c>
      <c r="B10" s="218"/>
      <c r="C10" s="181" t="s">
        <v>1479</v>
      </c>
      <c r="D10" s="182" t="s">
        <v>1480</v>
      </c>
      <c r="E10" s="183">
        <v>80</v>
      </c>
    </row>
    <row r="11" spans="1:5" ht="25.5" customHeight="1">
      <c r="A11" s="178">
        <v>5</v>
      </c>
      <c r="B11" s="218"/>
      <c r="C11" s="181" t="s">
        <v>1481</v>
      </c>
      <c r="D11" s="181" t="s">
        <v>1482</v>
      </c>
      <c r="E11" s="168">
        <v>233</v>
      </c>
    </row>
    <row r="12" spans="1:5" ht="25.5" customHeight="1">
      <c r="A12" s="178">
        <v>6</v>
      </c>
      <c r="B12" s="218"/>
      <c r="C12" s="166" t="s">
        <v>1483</v>
      </c>
      <c r="D12" s="180" t="s">
        <v>259</v>
      </c>
      <c r="E12" s="168">
        <v>1661.6399999999999</v>
      </c>
    </row>
    <row r="13" spans="1:5" ht="25.5" customHeight="1">
      <c r="A13" s="178">
        <v>7</v>
      </c>
      <c r="B13" s="218"/>
      <c r="C13" s="184" t="s">
        <v>1484</v>
      </c>
      <c r="D13" s="181" t="s">
        <v>1485</v>
      </c>
      <c r="E13" s="168">
        <v>1072.8800000000001</v>
      </c>
    </row>
    <row r="14" spans="1:5" ht="25.5" customHeight="1">
      <c r="A14" s="178"/>
      <c r="B14" s="217" t="s">
        <v>1486</v>
      </c>
      <c r="C14" s="185" t="s">
        <v>1474</v>
      </c>
      <c r="D14" s="185" t="s">
        <v>1474</v>
      </c>
      <c r="E14" s="175">
        <v>4996.57</v>
      </c>
    </row>
    <row r="15" spans="1:5" ht="25.5" customHeight="1">
      <c r="A15" s="178">
        <v>1</v>
      </c>
      <c r="B15" s="218"/>
      <c r="C15" s="168" t="s">
        <v>1487</v>
      </c>
      <c r="D15" s="184" t="s">
        <v>487</v>
      </c>
      <c r="E15" s="168">
        <v>594.54</v>
      </c>
    </row>
    <row r="16" spans="1:5" ht="25.5" customHeight="1">
      <c r="A16" s="178">
        <v>2</v>
      </c>
      <c r="B16" s="218"/>
      <c r="C16" s="168" t="s">
        <v>1487</v>
      </c>
      <c r="D16" s="186" t="s">
        <v>1488</v>
      </c>
      <c r="E16" s="168">
        <v>387.51</v>
      </c>
    </row>
    <row r="17" spans="1:5" ht="25.5" customHeight="1">
      <c r="A17" s="178">
        <v>3</v>
      </c>
      <c r="B17" s="218"/>
      <c r="C17" s="166" t="s">
        <v>1483</v>
      </c>
      <c r="D17" s="169" t="s">
        <v>1489</v>
      </c>
      <c r="E17" s="168">
        <v>381.5</v>
      </c>
    </row>
    <row r="18" spans="1:5" ht="25.5" customHeight="1">
      <c r="A18" s="178">
        <v>4</v>
      </c>
      <c r="B18" s="218"/>
      <c r="C18" s="166" t="s">
        <v>1490</v>
      </c>
      <c r="D18" s="167" t="s">
        <v>1491</v>
      </c>
      <c r="E18" s="168">
        <v>220</v>
      </c>
    </row>
    <row r="19" spans="1:5" ht="25.5" customHeight="1">
      <c r="A19" s="178">
        <v>5</v>
      </c>
      <c r="B19" s="218"/>
      <c r="C19" s="179" t="s">
        <v>1475</v>
      </c>
      <c r="D19" s="167" t="s">
        <v>1492</v>
      </c>
      <c r="E19" s="168">
        <v>531.99</v>
      </c>
    </row>
    <row r="20" spans="1:5" ht="25.5" customHeight="1">
      <c r="A20" s="178">
        <v>6</v>
      </c>
      <c r="B20" s="218"/>
      <c r="C20" s="184" t="s">
        <v>913</v>
      </c>
      <c r="D20" s="167" t="s">
        <v>1493</v>
      </c>
      <c r="E20" s="168">
        <v>1278.57</v>
      </c>
    </row>
    <row r="21" spans="1:5" ht="25.5" customHeight="1">
      <c r="A21" s="178">
        <v>7</v>
      </c>
      <c r="B21" s="218"/>
      <c r="C21" s="166" t="s">
        <v>1494</v>
      </c>
      <c r="D21" s="167" t="s">
        <v>1495</v>
      </c>
      <c r="E21" s="168">
        <v>100</v>
      </c>
    </row>
    <row r="22" spans="1:5" ht="25.5" customHeight="1">
      <c r="A22" s="178">
        <v>8</v>
      </c>
      <c r="B22" s="218"/>
      <c r="C22" s="166" t="s">
        <v>1483</v>
      </c>
      <c r="D22" s="167" t="s">
        <v>921</v>
      </c>
      <c r="E22" s="168">
        <v>1061.82</v>
      </c>
    </row>
    <row r="23" spans="1:5" ht="25.5" customHeight="1">
      <c r="A23" s="178">
        <v>9</v>
      </c>
      <c r="B23" s="218"/>
      <c r="C23" s="166" t="s">
        <v>1496</v>
      </c>
      <c r="D23" s="166" t="s">
        <v>1497</v>
      </c>
      <c r="E23" s="168">
        <v>89</v>
      </c>
    </row>
    <row r="24" spans="1:5" ht="25.5" customHeight="1">
      <c r="A24" s="178">
        <v>10</v>
      </c>
      <c r="B24" s="218"/>
      <c r="C24" s="166" t="s">
        <v>1356</v>
      </c>
      <c r="D24" s="167" t="s">
        <v>1350</v>
      </c>
      <c r="E24" s="168">
        <v>100</v>
      </c>
    </row>
    <row r="25" spans="1:5" ht="25.5" customHeight="1">
      <c r="A25" s="178">
        <v>11</v>
      </c>
      <c r="B25" s="218"/>
      <c r="C25" s="167" t="s">
        <v>694</v>
      </c>
      <c r="D25" s="167" t="s">
        <v>1360</v>
      </c>
      <c r="E25" s="168">
        <v>251.64</v>
      </c>
    </row>
    <row r="26" spans="1:5" ht="25.5" customHeight="1">
      <c r="A26" s="178"/>
      <c r="B26" s="217" t="s">
        <v>1374</v>
      </c>
      <c r="C26" s="187" t="s">
        <v>1474</v>
      </c>
      <c r="D26" s="187" t="s">
        <v>1474</v>
      </c>
      <c r="E26" s="175">
        <v>1081</v>
      </c>
    </row>
    <row r="27" spans="1:5" ht="25.5" customHeight="1">
      <c r="A27" s="178">
        <v>1</v>
      </c>
      <c r="B27" s="218"/>
      <c r="C27" s="166" t="s">
        <v>1481</v>
      </c>
      <c r="D27" s="188" t="s">
        <v>1498</v>
      </c>
      <c r="E27" s="168">
        <v>500</v>
      </c>
    </row>
    <row r="28" spans="1:5" ht="25.5" customHeight="1">
      <c r="A28" s="178">
        <v>2</v>
      </c>
      <c r="B28" s="218"/>
      <c r="C28" s="167" t="s">
        <v>1499</v>
      </c>
      <c r="D28" s="188" t="s">
        <v>1500</v>
      </c>
      <c r="E28" s="168">
        <v>491</v>
      </c>
    </row>
    <row r="29" spans="1:5" ht="25.5" customHeight="1">
      <c r="A29" s="178">
        <v>3</v>
      </c>
      <c r="B29" s="219"/>
      <c r="C29" s="167" t="s">
        <v>1387</v>
      </c>
      <c r="D29" s="167" t="s">
        <v>1501</v>
      </c>
      <c r="E29" s="168">
        <v>90</v>
      </c>
    </row>
  </sheetData>
  <mergeCells count="5">
    <mergeCell ref="A1:B1"/>
    <mergeCell ref="A2:E2"/>
    <mergeCell ref="B6:B13"/>
    <mergeCell ref="B14:B25"/>
    <mergeCell ref="B26:B29"/>
  </mergeCells>
  <phoneticPr fontId="39" type="noConversion"/>
  <pageMargins left="0.70866141732283472" right="0.70866141732283472" top="0.74803149606299213" bottom="0.74803149606299213" header="0.31496062992125984" footer="0.31496062992125984"/>
  <pageSetup paperSize="9" orientation="portrait" r:id="rId1"/>
  <headerFooter>
    <oddFooter>&amp;R－11－</oddFooter>
  </headerFooter>
</worksheet>
</file>

<file path=xl/worksheets/sheet3.xml><?xml version="1.0" encoding="utf-8"?>
<worksheet xmlns="http://schemas.openxmlformats.org/spreadsheetml/2006/main" xmlns:r="http://schemas.openxmlformats.org/officeDocument/2006/relationships">
  <dimension ref="A1:O423"/>
  <sheetViews>
    <sheetView tabSelected="1" view="pageLayout" workbookViewId="0">
      <selection activeCell="J8" sqref="J8"/>
    </sheetView>
  </sheetViews>
  <sheetFormatPr defaultColWidth="9" defaultRowHeight="12.75"/>
  <cols>
    <col min="1" max="1" width="6.75" style="14" customWidth="1"/>
    <col min="2" max="2" width="10.75" style="14" customWidth="1"/>
    <col min="3" max="3" width="26.125" style="15" customWidth="1"/>
    <col min="4" max="5" width="7.75" style="15" customWidth="1"/>
    <col min="6" max="6" width="12.5" style="15" customWidth="1"/>
    <col min="7" max="7" width="8.75" style="16" customWidth="1"/>
    <col min="8" max="8" width="6.5" style="17" customWidth="1"/>
    <col min="9" max="9" width="8.125" style="16" customWidth="1"/>
    <col min="10" max="10" width="22.5" style="15" customWidth="1"/>
    <col min="11" max="11" width="9.75" style="189" customWidth="1"/>
    <col min="12" max="12" width="10.875" style="189" customWidth="1"/>
    <col min="13" max="13" width="8.375" style="14" customWidth="1"/>
    <col min="14" max="14" width="9.25" style="14" customWidth="1"/>
    <col min="15" max="16384" width="9" style="18"/>
  </cols>
  <sheetData>
    <row r="1" spans="1:14" ht="13.5">
      <c r="A1" s="220" t="s">
        <v>0</v>
      </c>
      <c r="B1" s="220"/>
    </row>
    <row r="2" spans="1:14" ht="24" customHeight="1">
      <c r="A2" s="221" t="s">
        <v>1</v>
      </c>
      <c r="B2" s="221"/>
      <c r="C2" s="222"/>
      <c r="D2" s="222"/>
      <c r="E2" s="222"/>
      <c r="F2" s="222"/>
      <c r="G2" s="223"/>
      <c r="H2" s="224"/>
      <c r="I2" s="223"/>
      <c r="J2" s="222"/>
      <c r="K2" s="222"/>
      <c r="L2" s="222"/>
      <c r="M2" s="221"/>
      <c r="N2" s="221"/>
    </row>
    <row r="3" spans="1:14" ht="30" customHeight="1">
      <c r="A3" s="225" t="s">
        <v>2</v>
      </c>
      <c r="B3" s="225"/>
      <c r="C3" s="226"/>
      <c r="D3" s="225"/>
      <c r="E3" s="225"/>
      <c r="F3" s="227"/>
      <c r="G3" s="228"/>
      <c r="H3" s="229"/>
      <c r="I3" s="228"/>
      <c r="J3" s="230"/>
      <c r="K3" s="231"/>
      <c r="L3" s="231"/>
      <c r="M3" s="225"/>
      <c r="N3" s="225"/>
    </row>
    <row r="4" spans="1:14" s="1" customFormat="1" ht="26.1" customHeight="1">
      <c r="A4" s="232" t="s">
        <v>3</v>
      </c>
      <c r="B4" s="232" t="s">
        <v>4</v>
      </c>
      <c r="C4" s="232" t="s">
        <v>5</v>
      </c>
      <c r="D4" s="232" t="s">
        <v>6</v>
      </c>
      <c r="E4" s="233"/>
      <c r="F4" s="233" t="s">
        <v>7</v>
      </c>
      <c r="G4" s="237" t="s">
        <v>8</v>
      </c>
      <c r="H4" s="234" t="s">
        <v>9</v>
      </c>
      <c r="I4" s="235"/>
      <c r="J4" s="233" t="s">
        <v>10</v>
      </c>
      <c r="K4" s="232" t="s">
        <v>11</v>
      </c>
      <c r="L4" s="236"/>
      <c r="M4" s="232" t="s">
        <v>12</v>
      </c>
      <c r="N4" s="232"/>
    </row>
    <row r="5" spans="1:14" s="1" customFormat="1" ht="66" customHeight="1">
      <c r="A5" s="232"/>
      <c r="B5" s="232"/>
      <c r="C5" s="233"/>
      <c r="D5" s="190" t="s">
        <v>13</v>
      </c>
      <c r="E5" s="190" t="s">
        <v>14</v>
      </c>
      <c r="F5" s="233"/>
      <c r="G5" s="238"/>
      <c r="H5" s="191" t="s">
        <v>15</v>
      </c>
      <c r="I5" s="55" t="s">
        <v>16</v>
      </c>
      <c r="J5" s="233"/>
      <c r="K5" s="190" t="s">
        <v>17</v>
      </c>
      <c r="L5" s="190" t="s">
        <v>18</v>
      </c>
      <c r="M5" s="190" t="s">
        <v>19</v>
      </c>
      <c r="N5" s="190" t="s">
        <v>20</v>
      </c>
    </row>
    <row r="6" spans="1:14" s="1" customFormat="1" ht="54.95" customHeight="1">
      <c r="A6" s="193"/>
      <c r="B6" s="19" t="s">
        <v>21</v>
      </c>
      <c r="C6" s="193"/>
      <c r="D6" s="193"/>
      <c r="E6" s="193"/>
      <c r="F6" s="20"/>
      <c r="G6" s="21">
        <f>G7+G124+G341</f>
        <v>13935.939999999999</v>
      </c>
      <c r="H6" s="22"/>
      <c r="I6" s="21">
        <f>I7+I124+I341</f>
        <v>13935.939999999999</v>
      </c>
      <c r="J6" s="193"/>
      <c r="K6" s="193"/>
      <c r="L6" s="193"/>
      <c r="M6" s="193"/>
      <c r="N6" s="193"/>
    </row>
    <row r="7" spans="1:14" s="2" customFormat="1" ht="54.95" customHeight="1">
      <c r="A7" s="19" t="s">
        <v>22</v>
      </c>
      <c r="B7" s="19" t="s">
        <v>23</v>
      </c>
      <c r="C7" s="19"/>
      <c r="D7" s="19"/>
      <c r="E7" s="19"/>
      <c r="F7" s="23"/>
      <c r="G7" s="21">
        <f>G8+G14+G64+G67+G75+G77+G121</f>
        <v>7858.37</v>
      </c>
      <c r="H7" s="24"/>
      <c r="I7" s="21">
        <f>I8+I14+I64+I67+I75+I77+I121</f>
        <v>7858.37</v>
      </c>
      <c r="J7" s="56"/>
      <c r="K7" s="19"/>
      <c r="L7" s="19"/>
      <c r="M7" s="19"/>
      <c r="N7" s="19"/>
    </row>
    <row r="8" spans="1:14" s="1" customFormat="1" ht="54.95" customHeight="1">
      <c r="A8" s="25" t="s">
        <v>24</v>
      </c>
      <c r="B8" s="26" t="s">
        <v>25</v>
      </c>
      <c r="C8" s="193"/>
      <c r="D8" s="193"/>
      <c r="E8" s="193"/>
      <c r="F8" s="20"/>
      <c r="G8" s="21">
        <f>SUM(G9:G13)</f>
        <v>700</v>
      </c>
      <c r="H8" s="22"/>
      <c r="I8" s="21">
        <v>700</v>
      </c>
      <c r="J8" s="193"/>
      <c r="K8" s="193"/>
      <c r="L8" s="193"/>
      <c r="M8" s="193"/>
      <c r="N8" s="193"/>
    </row>
    <row r="9" spans="1:14" s="3" customFormat="1" ht="48.95" customHeight="1">
      <c r="A9" s="27">
        <v>1</v>
      </c>
      <c r="B9" s="27" t="s">
        <v>26</v>
      </c>
      <c r="C9" s="27" t="s">
        <v>27</v>
      </c>
      <c r="D9" s="28" t="s">
        <v>28</v>
      </c>
      <c r="E9" s="27" t="s">
        <v>29</v>
      </c>
      <c r="F9" s="27" t="s">
        <v>30</v>
      </c>
      <c r="G9" s="29">
        <v>200</v>
      </c>
      <c r="H9" s="28" t="s">
        <v>31</v>
      </c>
      <c r="I9" s="29">
        <v>200</v>
      </c>
      <c r="J9" s="27" t="s">
        <v>32</v>
      </c>
      <c r="K9" s="57">
        <v>44256</v>
      </c>
      <c r="L9" s="58" t="s">
        <v>33</v>
      </c>
      <c r="M9" s="27" t="s">
        <v>34</v>
      </c>
      <c r="N9" s="28" t="s">
        <v>35</v>
      </c>
    </row>
    <row r="10" spans="1:14" s="3" customFormat="1" ht="48.95" customHeight="1">
      <c r="A10" s="27">
        <v>2</v>
      </c>
      <c r="B10" s="27" t="s">
        <v>36</v>
      </c>
      <c r="C10" s="27" t="s">
        <v>37</v>
      </c>
      <c r="D10" s="28" t="s">
        <v>28</v>
      </c>
      <c r="E10" s="27" t="s">
        <v>29</v>
      </c>
      <c r="F10" s="27" t="s">
        <v>30</v>
      </c>
      <c r="G10" s="29">
        <v>180</v>
      </c>
      <c r="H10" s="28" t="s">
        <v>31</v>
      </c>
      <c r="I10" s="29">
        <v>180</v>
      </c>
      <c r="J10" s="27" t="s">
        <v>38</v>
      </c>
      <c r="K10" s="57">
        <v>44256</v>
      </c>
      <c r="L10" s="58" t="s">
        <v>33</v>
      </c>
      <c r="M10" s="27" t="s">
        <v>34</v>
      </c>
      <c r="N10" s="28" t="s">
        <v>35</v>
      </c>
    </row>
    <row r="11" spans="1:14" s="3" customFormat="1" ht="48.95" customHeight="1">
      <c r="A11" s="27">
        <v>3</v>
      </c>
      <c r="B11" s="27" t="s">
        <v>39</v>
      </c>
      <c r="C11" s="27" t="s">
        <v>40</v>
      </c>
      <c r="D11" s="28" t="s">
        <v>28</v>
      </c>
      <c r="E11" s="27" t="s">
        <v>29</v>
      </c>
      <c r="F11" s="27" t="s">
        <v>30</v>
      </c>
      <c r="G11" s="29">
        <v>170</v>
      </c>
      <c r="H11" s="28" t="s">
        <v>31</v>
      </c>
      <c r="I11" s="29">
        <v>170</v>
      </c>
      <c r="J11" s="27" t="s">
        <v>41</v>
      </c>
      <c r="K11" s="57">
        <v>44256</v>
      </c>
      <c r="L11" s="58" t="s">
        <v>33</v>
      </c>
      <c r="M11" s="27" t="s">
        <v>34</v>
      </c>
      <c r="N11" s="28" t="s">
        <v>35</v>
      </c>
    </row>
    <row r="12" spans="1:14" s="3" customFormat="1" ht="62.1" customHeight="1">
      <c r="A12" s="27">
        <v>4</v>
      </c>
      <c r="B12" s="27" t="s">
        <v>42</v>
      </c>
      <c r="C12" s="28" t="s">
        <v>43</v>
      </c>
      <c r="D12" s="28" t="s">
        <v>28</v>
      </c>
      <c r="E12" s="27" t="s">
        <v>29</v>
      </c>
      <c r="F12" s="27" t="s">
        <v>30</v>
      </c>
      <c r="G12" s="29">
        <v>100</v>
      </c>
      <c r="H12" s="28" t="s">
        <v>31</v>
      </c>
      <c r="I12" s="29">
        <v>100</v>
      </c>
      <c r="J12" s="27" t="s">
        <v>44</v>
      </c>
      <c r="K12" s="57">
        <v>44256</v>
      </c>
      <c r="L12" s="58" t="s">
        <v>33</v>
      </c>
      <c r="M12" s="27" t="s">
        <v>34</v>
      </c>
      <c r="N12" s="59" t="s">
        <v>45</v>
      </c>
    </row>
    <row r="13" spans="1:14" s="3" customFormat="1" ht="62.1" customHeight="1">
      <c r="A13" s="27">
        <v>5</v>
      </c>
      <c r="B13" s="27" t="s">
        <v>46</v>
      </c>
      <c r="C13" s="27" t="s">
        <v>47</v>
      </c>
      <c r="D13" s="28" t="s">
        <v>28</v>
      </c>
      <c r="E13" s="27" t="s">
        <v>29</v>
      </c>
      <c r="F13" s="27" t="s">
        <v>30</v>
      </c>
      <c r="G13" s="29">
        <v>50</v>
      </c>
      <c r="H13" s="28" t="s">
        <v>31</v>
      </c>
      <c r="I13" s="29">
        <v>50</v>
      </c>
      <c r="J13" s="27" t="s">
        <v>48</v>
      </c>
      <c r="K13" s="57">
        <v>44256</v>
      </c>
      <c r="L13" s="58" t="s">
        <v>33</v>
      </c>
      <c r="M13" s="27" t="s">
        <v>34</v>
      </c>
      <c r="N13" s="59" t="s">
        <v>45</v>
      </c>
    </row>
    <row r="14" spans="1:14" s="3" customFormat="1" ht="57.95" customHeight="1">
      <c r="A14" s="25" t="s">
        <v>49</v>
      </c>
      <c r="B14" s="30" t="s">
        <v>50</v>
      </c>
      <c r="C14" s="31"/>
      <c r="D14" s="193"/>
      <c r="E14" s="32"/>
      <c r="F14" s="193"/>
      <c r="G14" s="33">
        <f>SUM(G15:G63)</f>
        <v>255.85</v>
      </c>
      <c r="H14" s="34"/>
      <c r="I14" s="33">
        <f>SUM(I15:I63)</f>
        <v>255.85</v>
      </c>
      <c r="J14" s="60"/>
      <c r="K14" s="61"/>
      <c r="L14" s="61"/>
      <c r="M14" s="35"/>
      <c r="N14" s="193"/>
    </row>
    <row r="15" spans="1:14" s="189" customFormat="1" ht="51.95" customHeight="1">
      <c r="A15" s="193">
        <v>1</v>
      </c>
      <c r="B15" s="35" t="s">
        <v>50</v>
      </c>
      <c r="C15" s="36" t="s">
        <v>51</v>
      </c>
      <c r="D15" s="37" t="s">
        <v>52</v>
      </c>
      <c r="E15" s="37" t="s">
        <v>53</v>
      </c>
      <c r="F15" s="36" t="s">
        <v>54</v>
      </c>
      <c r="G15" s="38">
        <v>1.5</v>
      </c>
      <c r="H15" s="35" t="s">
        <v>31</v>
      </c>
      <c r="I15" s="38">
        <v>1.5</v>
      </c>
      <c r="J15" s="36" t="s">
        <v>55</v>
      </c>
      <c r="K15" s="62">
        <v>44256</v>
      </c>
      <c r="L15" s="63" t="s">
        <v>56</v>
      </c>
      <c r="M15" s="37" t="s">
        <v>57</v>
      </c>
      <c r="N15" s="37" t="s">
        <v>57</v>
      </c>
    </row>
    <row r="16" spans="1:14" s="189" customFormat="1" ht="51.95" customHeight="1">
      <c r="A16" s="193">
        <v>2</v>
      </c>
      <c r="B16" s="35" t="s">
        <v>50</v>
      </c>
      <c r="C16" s="36" t="s">
        <v>51</v>
      </c>
      <c r="D16" s="37" t="s">
        <v>52</v>
      </c>
      <c r="E16" s="37" t="s">
        <v>58</v>
      </c>
      <c r="F16" s="36" t="s">
        <v>54</v>
      </c>
      <c r="G16" s="38">
        <v>1.5</v>
      </c>
      <c r="H16" s="35" t="s">
        <v>31</v>
      </c>
      <c r="I16" s="38">
        <v>1.5</v>
      </c>
      <c r="J16" s="36" t="s">
        <v>55</v>
      </c>
      <c r="K16" s="62">
        <v>44256</v>
      </c>
      <c r="L16" s="63" t="s">
        <v>56</v>
      </c>
      <c r="M16" s="37" t="s">
        <v>57</v>
      </c>
      <c r="N16" s="37" t="s">
        <v>57</v>
      </c>
    </row>
    <row r="17" spans="1:14" s="189" customFormat="1" ht="51.95" customHeight="1">
      <c r="A17" s="193">
        <v>3</v>
      </c>
      <c r="B17" s="35" t="s">
        <v>50</v>
      </c>
      <c r="C17" s="36" t="s">
        <v>59</v>
      </c>
      <c r="D17" s="37" t="s">
        <v>52</v>
      </c>
      <c r="E17" s="37" t="s">
        <v>60</v>
      </c>
      <c r="F17" s="36" t="s">
        <v>54</v>
      </c>
      <c r="G17" s="38">
        <v>2</v>
      </c>
      <c r="H17" s="35" t="s">
        <v>31</v>
      </c>
      <c r="I17" s="38">
        <v>2</v>
      </c>
      <c r="J17" s="36" t="s">
        <v>61</v>
      </c>
      <c r="K17" s="62">
        <v>44256</v>
      </c>
      <c r="L17" s="63" t="s">
        <v>56</v>
      </c>
      <c r="M17" s="37" t="s">
        <v>57</v>
      </c>
      <c r="N17" s="37" t="s">
        <v>57</v>
      </c>
    </row>
    <row r="18" spans="1:14" s="189" customFormat="1" ht="51.95" customHeight="1">
      <c r="A18" s="193">
        <v>4</v>
      </c>
      <c r="B18" s="35" t="s">
        <v>50</v>
      </c>
      <c r="C18" s="36" t="s">
        <v>62</v>
      </c>
      <c r="D18" s="37" t="s">
        <v>52</v>
      </c>
      <c r="E18" s="37" t="s">
        <v>63</v>
      </c>
      <c r="F18" s="36" t="s">
        <v>54</v>
      </c>
      <c r="G18" s="38">
        <v>2.5</v>
      </c>
      <c r="H18" s="35" t="s">
        <v>31</v>
      </c>
      <c r="I18" s="38">
        <v>2.5</v>
      </c>
      <c r="J18" s="36" t="s">
        <v>64</v>
      </c>
      <c r="K18" s="62">
        <v>44256</v>
      </c>
      <c r="L18" s="63" t="s">
        <v>56</v>
      </c>
      <c r="M18" s="37" t="s">
        <v>57</v>
      </c>
      <c r="N18" s="37" t="s">
        <v>57</v>
      </c>
    </row>
    <row r="19" spans="1:14" s="189" customFormat="1" ht="51.95" customHeight="1">
      <c r="A19" s="193">
        <v>5</v>
      </c>
      <c r="B19" s="35" t="s">
        <v>50</v>
      </c>
      <c r="C19" s="39" t="s">
        <v>65</v>
      </c>
      <c r="D19" s="37" t="s">
        <v>66</v>
      </c>
      <c r="E19" s="40" t="s">
        <v>67</v>
      </c>
      <c r="F19" s="39" t="s">
        <v>54</v>
      </c>
      <c r="G19" s="41">
        <v>3.8</v>
      </c>
      <c r="H19" s="35" t="s">
        <v>31</v>
      </c>
      <c r="I19" s="41">
        <v>3.8</v>
      </c>
      <c r="J19" s="39" t="s">
        <v>68</v>
      </c>
      <c r="K19" s="62">
        <v>44256</v>
      </c>
      <c r="L19" s="63" t="s">
        <v>56</v>
      </c>
      <c r="M19" s="37" t="s">
        <v>69</v>
      </c>
      <c r="N19" s="37" t="s">
        <v>69</v>
      </c>
    </row>
    <row r="20" spans="1:14" s="189" customFormat="1" ht="51.95" customHeight="1">
      <c r="A20" s="193">
        <v>6</v>
      </c>
      <c r="B20" s="35" t="s">
        <v>50</v>
      </c>
      <c r="C20" s="39" t="s">
        <v>70</v>
      </c>
      <c r="D20" s="37" t="s">
        <v>66</v>
      </c>
      <c r="E20" s="40" t="s">
        <v>71</v>
      </c>
      <c r="F20" s="39" t="s">
        <v>54</v>
      </c>
      <c r="G20" s="41">
        <v>3.25</v>
      </c>
      <c r="H20" s="35" t="s">
        <v>31</v>
      </c>
      <c r="I20" s="41">
        <v>3.25</v>
      </c>
      <c r="J20" s="39" t="s">
        <v>72</v>
      </c>
      <c r="K20" s="62">
        <v>44256</v>
      </c>
      <c r="L20" s="63" t="s">
        <v>56</v>
      </c>
      <c r="M20" s="37" t="s">
        <v>69</v>
      </c>
      <c r="N20" s="37" t="s">
        <v>69</v>
      </c>
    </row>
    <row r="21" spans="1:14" s="189" customFormat="1" ht="51.95" customHeight="1">
      <c r="A21" s="193">
        <v>7</v>
      </c>
      <c r="B21" s="35" t="s">
        <v>50</v>
      </c>
      <c r="C21" s="39" t="s">
        <v>73</v>
      </c>
      <c r="D21" s="37" t="s">
        <v>66</v>
      </c>
      <c r="E21" s="40" t="s">
        <v>74</v>
      </c>
      <c r="F21" s="39" t="s">
        <v>54</v>
      </c>
      <c r="G21" s="41">
        <v>2.75</v>
      </c>
      <c r="H21" s="35" t="s">
        <v>31</v>
      </c>
      <c r="I21" s="41">
        <v>2.75</v>
      </c>
      <c r="J21" s="39" t="s">
        <v>75</v>
      </c>
      <c r="K21" s="62">
        <v>44256</v>
      </c>
      <c r="L21" s="63" t="s">
        <v>56</v>
      </c>
      <c r="M21" s="37" t="s">
        <v>69</v>
      </c>
      <c r="N21" s="37" t="s">
        <v>69</v>
      </c>
    </row>
    <row r="22" spans="1:14" s="189" customFormat="1" ht="51.95" customHeight="1">
      <c r="A22" s="193">
        <v>8</v>
      </c>
      <c r="B22" s="35" t="s">
        <v>50</v>
      </c>
      <c r="C22" s="39" t="s">
        <v>76</v>
      </c>
      <c r="D22" s="37" t="s">
        <v>66</v>
      </c>
      <c r="E22" s="40" t="s">
        <v>77</v>
      </c>
      <c r="F22" s="39" t="s">
        <v>54</v>
      </c>
      <c r="G22" s="41">
        <v>14.85</v>
      </c>
      <c r="H22" s="35" t="s">
        <v>31</v>
      </c>
      <c r="I22" s="41">
        <v>14.85</v>
      </c>
      <c r="J22" s="39" t="s">
        <v>78</v>
      </c>
      <c r="K22" s="62">
        <v>44256</v>
      </c>
      <c r="L22" s="63" t="s">
        <v>56</v>
      </c>
      <c r="M22" s="37" t="s">
        <v>69</v>
      </c>
      <c r="N22" s="37" t="s">
        <v>69</v>
      </c>
    </row>
    <row r="23" spans="1:14" s="189" customFormat="1" ht="51.95" customHeight="1">
      <c r="A23" s="193">
        <v>9</v>
      </c>
      <c r="B23" s="35" t="s">
        <v>50</v>
      </c>
      <c r="C23" s="39" t="s">
        <v>79</v>
      </c>
      <c r="D23" s="37" t="s">
        <v>66</v>
      </c>
      <c r="E23" s="40" t="s">
        <v>80</v>
      </c>
      <c r="F23" s="39" t="s">
        <v>54</v>
      </c>
      <c r="G23" s="41">
        <v>6</v>
      </c>
      <c r="H23" s="35" t="s">
        <v>31</v>
      </c>
      <c r="I23" s="41">
        <v>6</v>
      </c>
      <c r="J23" s="39" t="s">
        <v>81</v>
      </c>
      <c r="K23" s="62">
        <v>44256</v>
      </c>
      <c r="L23" s="63" t="s">
        <v>56</v>
      </c>
      <c r="M23" s="37" t="s">
        <v>69</v>
      </c>
      <c r="N23" s="37" t="s">
        <v>69</v>
      </c>
    </row>
    <row r="24" spans="1:14" s="189" customFormat="1" ht="51.95" customHeight="1">
      <c r="A24" s="193">
        <v>10</v>
      </c>
      <c r="B24" s="35" t="s">
        <v>50</v>
      </c>
      <c r="C24" s="37" t="s">
        <v>82</v>
      </c>
      <c r="D24" s="37" t="s">
        <v>83</v>
      </c>
      <c r="E24" s="37" t="s">
        <v>84</v>
      </c>
      <c r="F24" s="36" t="s">
        <v>54</v>
      </c>
      <c r="G24" s="38">
        <v>4</v>
      </c>
      <c r="H24" s="35" t="s">
        <v>31</v>
      </c>
      <c r="I24" s="38">
        <v>4</v>
      </c>
      <c r="J24" s="36" t="s">
        <v>85</v>
      </c>
      <c r="K24" s="62">
        <v>44256</v>
      </c>
      <c r="L24" s="63" t="s">
        <v>56</v>
      </c>
      <c r="M24" s="37" t="s">
        <v>86</v>
      </c>
      <c r="N24" s="37" t="s">
        <v>86</v>
      </c>
    </row>
    <row r="25" spans="1:14" s="189" customFormat="1" ht="51.95" customHeight="1">
      <c r="A25" s="193">
        <v>11</v>
      </c>
      <c r="B25" s="35" t="s">
        <v>50</v>
      </c>
      <c r="C25" s="37" t="s">
        <v>87</v>
      </c>
      <c r="D25" s="37" t="s">
        <v>83</v>
      </c>
      <c r="E25" s="37" t="s">
        <v>84</v>
      </c>
      <c r="F25" s="36" t="s">
        <v>54</v>
      </c>
      <c r="G25" s="38">
        <v>4</v>
      </c>
      <c r="H25" s="35" t="s">
        <v>31</v>
      </c>
      <c r="I25" s="38">
        <v>4</v>
      </c>
      <c r="J25" s="36" t="s">
        <v>85</v>
      </c>
      <c r="K25" s="62">
        <v>44256</v>
      </c>
      <c r="L25" s="63" t="s">
        <v>56</v>
      </c>
      <c r="M25" s="37" t="s">
        <v>86</v>
      </c>
      <c r="N25" s="37" t="s">
        <v>86</v>
      </c>
    </row>
    <row r="26" spans="1:14" s="189" customFormat="1" ht="51.95" customHeight="1">
      <c r="A26" s="193">
        <v>12</v>
      </c>
      <c r="B26" s="35" t="s">
        <v>50</v>
      </c>
      <c r="C26" s="36" t="s">
        <v>88</v>
      </c>
      <c r="D26" s="37" t="s">
        <v>83</v>
      </c>
      <c r="E26" s="37" t="s">
        <v>89</v>
      </c>
      <c r="F26" s="36" t="s">
        <v>54</v>
      </c>
      <c r="G26" s="38">
        <v>3</v>
      </c>
      <c r="H26" s="35" t="s">
        <v>31</v>
      </c>
      <c r="I26" s="38">
        <v>3</v>
      </c>
      <c r="J26" s="36" t="s">
        <v>90</v>
      </c>
      <c r="K26" s="62">
        <v>44256</v>
      </c>
      <c r="L26" s="63" t="s">
        <v>56</v>
      </c>
      <c r="M26" s="37" t="s">
        <v>86</v>
      </c>
      <c r="N26" s="37" t="s">
        <v>86</v>
      </c>
    </row>
    <row r="27" spans="1:14" s="189" customFormat="1" ht="51.95" customHeight="1">
      <c r="A27" s="193">
        <v>13</v>
      </c>
      <c r="B27" s="35" t="s">
        <v>50</v>
      </c>
      <c r="C27" s="36" t="s">
        <v>91</v>
      </c>
      <c r="D27" s="37" t="s">
        <v>83</v>
      </c>
      <c r="E27" s="37" t="s">
        <v>92</v>
      </c>
      <c r="F27" s="36" t="s">
        <v>54</v>
      </c>
      <c r="G27" s="38">
        <v>3.55</v>
      </c>
      <c r="H27" s="35" t="s">
        <v>31</v>
      </c>
      <c r="I27" s="38">
        <v>3.55</v>
      </c>
      <c r="J27" s="36" t="s">
        <v>93</v>
      </c>
      <c r="K27" s="62">
        <v>44256</v>
      </c>
      <c r="L27" s="63" t="s">
        <v>56</v>
      </c>
      <c r="M27" s="37" t="s">
        <v>86</v>
      </c>
      <c r="N27" s="37" t="s">
        <v>86</v>
      </c>
    </row>
    <row r="28" spans="1:14" s="189" customFormat="1" ht="51.95" customHeight="1">
      <c r="A28" s="193">
        <v>14</v>
      </c>
      <c r="B28" s="35" t="s">
        <v>50</v>
      </c>
      <c r="C28" s="36" t="s">
        <v>94</v>
      </c>
      <c r="D28" s="37" t="s">
        <v>83</v>
      </c>
      <c r="E28" s="37" t="s">
        <v>92</v>
      </c>
      <c r="F28" s="36" t="s">
        <v>54</v>
      </c>
      <c r="G28" s="38">
        <v>3.05</v>
      </c>
      <c r="H28" s="35" t="s">
        <v>31</v>
      </c>
      <c r="I28" s="38">
        <v>3.05</v>
      </c>
      <c r="J28" s="36" t="s">
        <v>93</v>
      </c>
      <c r="K28" s="62">
        <v>44256</v>
      </c>
      <c r="L28" s="63" t="s">
        <v>56</v>
      </c>
      <c r="M28" s="37" t="s">
        <v>86</v>
      </c>
      <c r="N28" s="37" t="s">
        <v>86</v>
      </c>
    </row>
    <row r="29" spans="1:14" s="189" customFormat="1" ht="51.95" customHeight="1">
      <c r="A29" s="193">
        <v>15</v>
      </c>
      <c r="B29" s="35" t="s">
        <v>50</v>
      </c>
      <c r="C29" s="36" t="s">
        <v>95</v>
      </c>
      <c r="D29" s="37" t="s">
        <v>83</v>
      </c>
      <c r="E29" s="37" t="s">
        <v>96</v>
      </c>
      <c r="F29" s="36" t="s">
        <v>54</v>
      </c>
      <c r="G29" s="38">
        <v>4</v>
      </c>
      <c r="H29" s="35" t="s">
        <v>31</v>
      </c>
      <c r="I29" s="38">
        <v>4</v>
      </c>
      <c r="J29" s="36" t="s">
        <v>97</v>
      </c>
      <c r="K29" s="62">
        <v>44256</v>
      </c>
      <c r="L29" s="63" t="s">
        <v>56</v>
      </c>
      <c r="M29" s="37" t="s">
        <v>86</v>
      </c>
      <c r="N29" s="37" t="s">
        <v>86</v>
      </c>
    </row>
    <row r="30" spans="1:14" s="189" customFormat="1" ht="51.95" customHeight="1">
      <c r="A30" s="193">
        <v>16</v>
      </c>
      <c r="B30" s="35" t="s">
        <v>50</v>
      </c>
      <c r="C30" s="36" t="s">
        <v>98</v>
      </c>
      <c r="D30" s="37" t="s">
        <v>99</v>
      </c>
      <c r="E30" s="37" t="s">
        <v>100</v>
      </c>
      <c r="F30" s="36" t="s">
        <v>54</v>
      </c>
      <c r="G30" s="38">
        <v>5</v>
      </c>
      <c r="H30" s="35" t="s">
        <v>31</v>
      </c>
      <c r="I30" s="38">
        <v>5</v>
      </c>
      <c r="J30" s="36" t="s">
        <v>55</v>
      </c>
      <c r="K30" s="62">
        <v>44256</v>
      </c>
      <c r="L30" s="63" t="s">
        <v>56</v>
      </c>
      <c r="M30" s="37" t="s">
        <v>101</v>
      </c>
      <c r="N30" s="37" t="s">
        <v>101</v>
      </c>
    </row>
    <row r="31" spans="1:14" s="189" customFormat="1" ht="51.95" customHeight="1">
      <c r="A31" s="193">
        <v>17</v>
      </c>
      <c r="B31" s="35" t="s">
        <v>50</v>
      </c>
      <c r="C31" s="36" t="s">
        <v>102</v>
      </c>
      <c r="D31" s="37" t="s">
        <v>103</v>
      </c>
      <c r="E31" s="42" t="s">
        <v>104</v>
      </c>
      <c r="F31" s="36" t="s">
        <v>54</v>
      </c>
      <c r="G31" s="38">
        <v>1.5</v>
      </c>
      <c r="H31" s="35" t="s">
        <v>31</v>
      </c>
      <c r="I31" s="38">
        <v>1.5</v>
      </c>
      <c r="J31" s="36" t="s">
        <v>105</v>
      </c>
      <c r="K31" s="62">
        <v>44256</v>
      </c>
      <c r="L31" s="63" t="s">
        <v>56</v>
      </c>
      <c r="M31" s="37" t="s">
        <v>106</v>
      </c>
      <c r="N31" s="37" t="s">
        <v>106</v>
      </c>
    </row>
    <row r="32" spans="1:14" s="189" customFormat="1" ht="51.95" customHeight="1">
      <c r="A32" s="193">
        <v>18</v>
      </c>
      <c r="B32" s="35" t="s">
        <v>50</v>
      </c>
      <c r="C32" s="36" t="s">
        <v>107</v>
      </c>
      <c r="D32" s="37" t="s">
        <v>103</v>
      </c>
      <c r="E32" s="37" t="s">
        <v>108</v>
      </c>
      <c r="F32" s="36" t="s">
        <v>54</v>
      </c>
      <c r="G32" s="38">
        <v>5.5</v>
      </c>
      <c r="H32" s="35" t="s">
        <v>31</v>
      </c>
      <c r="I32" s="38">
        <v>5.5</v>
      </c>
      <c r="J32" s="36" t="s">
        <v>105</v>
      </c>
      <c r="K32" s="62">
        <v>44256</v>
      </c>
      <c r="L32" s="63" t="s">
        <v>56</v>
      </c>
      <c r="M32" s="37" t="s">
        <v>106</v>
      </c>
      <c r="N32" s="37" t="s">
        <v>106</v>
      </c>
    </row>
    <row r="33" spans="1:14" s="189" customFormat="1" ht="51.95" customHeight="1">
      <c r="A33" s="193">
        <v>19</v>
      </c>
      <c r="B33" s="35" t="s">
        <v>50</v>
      </c>
      <c r="C33" s="36" t="s">
        <v>109</v>
      </c>
      <c r="D33" s="37" t="s">
        <v>103</v>
      </c>
      <c r="E33" s="37" t="s">
        <v>110</v>
      </c>
      <c r="F33" s="36" t="s">
        <v>54</v>
      </c>
      <c r="G33" s="38">
        <v>4</v>
      </c>
      <c r="H33" s="35" t="s">
        <v>31</v>
      </c>
      <c r="I33" s="38">
        <v>4</v>
      </c>
      <c r="J33" s="36" t="s">
        <v>105</v>
      </c>
      <c r="K33" s="62">
        <v>44256</v>
      </c>
      <c r="L33" s="63" t="s">
        <v>56</v>
      </c>
      <c r="M33" s="37" t="s">
        <v>106</v>
      </c>
      <c r="N33" s="37" t="s">
        <v>106</v>
      </c>
    </row>
    <row r="34" spans="1:14" s="189" customFormat="1" ht="51.95" customHeight="1">
      <c r="A34" s="193">
        <v>20</v>
      </c>
      <c r="B34" s="35" t="s">
        <v>50</v>
      </c>
      <c r="C34" s="36" t="s">
        <v>111</v>
      </c>
      <c r="D34" s="37" t="s">
        <v>103</v>
      </c>
      <c r="E34" s="37" t="s">
        <v>112</v>
      </c>
      <c r="F34" s="36" t="s">
        <v>54</v>
      </c>
      <c r="G34" s="38">
        <v>1.3</v>
      </c>
      <c r="H34" s="35" t="s">
        <v>31</v>
      </c>
      <c r="I34" s="38">
        <v>1.3</v>
      </c>
      <c r="J34" s="36" t="s">
        <v>105</v>
      </c>
      <c r="K34" s="62">
        <v>44256</v>
      </c>
      <c r="L34" s="63" t="s">
        <v>56</v>
      </c>
      <c r="M34" s="37" t="s">
        <v>106</v>
      </c>
      <c r="N34" s="37" t="s">
        <v>106</v>
      </c>
    </row>
    <row r="35" spans="1:14" s="189" customFormat="1" ht="51.95" customHeight="1">
      <c r="A35" s="193">
        <v>21</v>
      </c>
      <c r="B35" s="35" t="s">
        <v>50</v>
      </c>
      <c r="C35" s="36" t="s">
        <v>113</v>
      </c>
      <c r="D35" s="37" t="s">
        <v>103</v>
      </c>
      <c r="E35" s="37" t="s">
        <v>114</v>
      </c>
      <c r="F35" s="36" t="s">
        <v>54</v>
      </c>
      <c r="G35" s="38">
        <v>3.25</v>
      </c>
      <c r="H35" s="35" t="s">
        <v>31</v>
      </c>
      <c r="I35" s="38">
        <v>3.25</v>
      </c>
      <c r="J35" s="36" t="s">
        <v>115</v>
      </c>
      <c r="K35" s="62">
        <v>44256</v>
      </c>
      <c r="L35" s="63" t="s">
        <v>56</v>
      </c>
      <c r="M35" s="37" t="s">
        <v>106</v>
      </c>
      <c r="N35" s="37" t="s">
        <v>106</v>
      </c>
    </row>
    <row r="36" spans="1:14" s="189" customFormat="1" ht="51.95" customHeight="1">
      <c r="A36" s="193">
        <v>22</v>
      </c>
      <c r="B36" s="35" t="s">
        <v>50</v>
      </c>
      <c r="C36" s="36" t="s">
        <v>116</v>
      </c>
      <c r="D36" s="37" t="s">
        <v>103</v>
      </c>
      <c r="E36" s="37" t="s">
        <v>117</v>
      </c>
      <c r="F36" s="36" t="s">
        <v>54</v>
      </c>
      <c r="G36" s="38">
        <v>9.35</v>
      </c>
      <c r="H36" s="35" t="s">
        <v>31</v>
      </c>
      <c r="I36" s="38">
        <v>9.35</v>
      </c>
      <c r="J36" s="36" t="s">
        <v>118</v>
      </c>
      <c r="K36" s="62">
        <v>44256</v>
      </c>
      <c r="L36" s="63" t="s">
        <v>56</v>
      </c>
      <c r="M36" s="37" t="s">
        <v>106</v>
      </c>
      <c r="N36" s="37" t="s">
        <v>106</v>
      </c>
    </row>
    <row r="37" spans="1:14" s="189" customFormat="1" ht="51.95" customHeight="1">
      <c r="A37" s="193">
        <v>23</v>
      </c>
      <c r="B37" s="35" t="s">
        <v>50</v>
      </c>
      <c r="C37" s="43" t="s">
        <v>119</v>
      </c>
      <c r="D37" s="37" t="s">
        <v>120</v>
      </c>
      <c r="E37" s="43" t="s">
        <v>121</v>
      </c>
      <c r="F37" s="44" t="s">
        <v>54</v>
      </c>
      <c r="G37" s="45">
        <v>5.85</v>
      </c>
      <c r="H37" s="35" t="s">
        <v>31</v>
      </c>
      <c r="I37" s="45">
        <v>5.85</v>
      </c>
      <c r="J37" s="64" t="s">
        <v>122</v>
      </c>
      <c r="K37" s="62">
        <v>44256</v>
      </c>
      <c r="L37" s="63" t="s">
        <v>56</v>
      </c>
      <c r="M37" s="37" t="s">
        <v>123</v>
      </c>
      <c r="N37" s="37" t="s">
        <v>123</v>
      </c>
    </row>
    <row r="38" spans="1:14" s="189" customFormat="1" ht="51.95" customHeight="1">
      <c r="A38" s="193">
        <v>24</v>
      </c>
      <c r="B38" s="35" t="s">
        <v>50</v>
      </c>
      <c r="C38" s="43" t="s">
        <v>124</v>
      </c>
      <c r="D38" s="37" t="s">
        <v>120</v>
      </c>
      <c r="E38" s="43" t="s">
        <v>125</v>
      </c>
      <c r="F38" s="44" t="s">
        <v>54</v>
      </c>
      <c r="G38" s="45">
        <v>5.3</v>
      </c>
      <c r="H38" s="35" t="s">
        <v>31</v>
      </c>
      <c r="I38" s="45">
        <v>5.3</v>
      </c>
      <c r="J38" s="64" t="s">
        <v>126</v>
      </c>
      <c r="K38" s="62">
        <v>44256</v>
      </c>
      <c r="L38" s="63" t="s">
        <v>56</v>
      </c>
      <c r="M38" s="37" t="s">
        <v>123</v>
      </c>
      <c r="N38" s="37" t="s">
        <v>123</v>
      </c>
    </row>
    <row r="39" spans="1:14" s="189" customFormat="1" ht="51.95" customHeight="1">
      <c r="A39" s="193">
        <v>25</v>
      </c>
      <c r="B39" s="35" t="s">
        <v>50</v>
      </c>
      <c r="C39" s="43" t="s">
        <v>127</v>
      </c>
      <c r="D39" s="37" t="s">
        <v>120</v>
      </c>
      <c r="E39" s="43" t="s">
        <v>128</v>
      </c>
      <c r="F39" s="44" t="s">
        <v>54</v>
      </c>
      <c r="G39" s="45">
        <v>6.5</v>
      </c>
      <c r="H39" s="35" t="s">
        <v>31</v>
      </c>
      <c r="I39" s="45">
        <v>6.5</v>
      </c>
      <c r="J39" s="64" t="s">
        <v>129</v>
      </c>
      <c r="K39" s="62">
        <v>44256</v>
      </c>
      <c r="L39" s="63" t="s">
        <v>56</v>
      </c>
      <c r="M39" s="37" t="s">
        <v>123</v>
      </c>
      <c r="N39" s="37" t="s">
        <v>123</v>
      </c>
    </row>
    <row r="40" spans="1:14" s="189" customFormat="1" ht="51.95" customHeight="1">
      <c r="A40" s="193">
        <v>26</v>
      </c>
      <c r="B40" s="35" t="s">
        <v>50</v>
      </c>
      <c r="C40" s="43" t="s">
        <v>130</v>
      </c>
      <c r="D40" s="37" t="s">
        <v>120</v>
      </c>
      <c r="E40" s="43" t="s">
        <v>131</v>
      </c>
      <c r="F40" s="44" t="s">
        <v>54</v>
      </c>
      <c r="G40" s="45">
        <v>2.5</v>
      </c>
      <c r="H40" s="35" t="s">
        <v>31</v>
      </c>
      <c r="I40" s="45">
        <v>2.5</v>
      </c>
      <c r="J40" s="64" t="s">
        <v>126</v>
      </c>
      <c r="K40" s="62">
        <v>44256</v>
      </c>
      <c r="L40" s="63" t="s">
        <v>56</v>
      </c>
      <c r="M40" s="37" t="s">
        <v>123</v>
      </c>
      <c r="N40" s="37" t="s">
        <v>123</v>
      </c>
    </row>
    <row r="41" spans="1:14" s="189" customFormat="1" ht="51.95" customHeight="1">
      <c r="A41" s="193">
        <v>27</v>
      </c>
      <c r="B41" s="35" t="s">
        <v>50</v>
      </c>
      <c r="C41" s="43" t="s">
        <v>132</v>
      </c>
      <c r="D41" s="37" t="s">
        <v>120</v>
      </c>
      <c r="E41" s="35" t="s">
        <v>133</v>
      </c>
      <c r="F41" s="44" t="s">
        <v>54</v>
      </c>
      <c r="G41" s="45">
        <v>10</v>
      </c>
      <c r="H41" s="35" t="s">
        <v>31</v>
      </c>
      <c r="I41" s="45">
        <v>10</v>
      </c>
      <c r="J41" s="64" t="s">
        <v>134</v>
      </c>
      <c r="K41" s="62">
        <v>44256</v>
      </c>
      <c r="L41" s="63" t="s">
        <v>56</v>
      </c>
      <c r="M41" s="37" t="s">
        <v>123</v>
      </c>
      <c r="N41" s="37" t="s">
        <v>123</v>
      </c>
    </row>
    <row r="42" spans="1:14" s="189" customFormat="1" ht="51.95" customHeight="1">
      <c r="A42" s="193">
        <v>28</v>
      </c>
      <c r="B42" s="35" t="s">
        <v>50</v>
      </c>
      <c r="C42" s="43" t="s">
        <v>135</v>
      </c>
      <c r="D42" s="37" t="s">
        <v>120</v>
      </c>
      <c r="E42" s="43" t="s">
        <v>136</v>
      </c>
      <c r="F42" s="44" t="s">
        <v>54</v>
      </c>
      <c r="G42" s="45">
        <v>5</v>
      </c>
      <c r="H42" s="35" t="s">
        <v>31</v>
      </c>
      <c r="I42" s="45">
        <v>5</v>
      </c>
      <c r="J42" s="64" t="s">
        <v>137</v>
      </c>
      <c r="K42" s="62">
        <v>44256</v>
      </c>
      <c r="L42" s="63" t="s">
        <v>56</v>
      </c>
      <c r="M42" s="37" t="s">
        <v>123</v>
      </c>
      <c r="N42" s="37" t="s">
        <v>123</v>
      </c>
    </row>
    <row r="43" spans="1:14" s="189" customFormat="1" ht="51.95" customHeight="1">
      <c r="A43" s="193">
        <v>29</v>
      </c>
      <c r="B43" s="35" t="s">
        <v>50</v>
      </c>
      <c r="C43" s="43" t="s">
        <v>138</v>
      </c>
      <c r="D43" s="37" t="s">
        <v>120</v>
      </c>
      <c r="E43" s="43" t="s">
        <v>139</v>
      </c>
      <c r="F43" s="44" t="s">
        <v>54</v>
      </c>
      <c r="G43" s="45">
        <v>2.5</v>
      </c>
      <c r="H43" s="35" t="s">
        <v>31</v>
      </c>
      <c r="I43" s="45">
        <v>2.5</v>
      </c>
      <c r="J43" s="64" t="s">
        <v>140</v>
      </c>
      <c r="K43" s="62">
        <v>44256</v>
      </c>
      <c r="L43" s="63" t="s">
        <v>56</v>
      </c>
      <c r="M43" s="37" t="s">
        <v>123</v>
      </c>
      <c r="N43" s="37" t="s">
        <v>123</v>
      </c>
    </row>
    <row r="44" spans="1:14" s="189" customFormat="1" ht="51.95" customHeight="1">
      <c r="A44" s="193">
        <v>30</v>
      </c>
      <c r="B44" s="35" t="s">
        <v>50</v>
      </c>
      <c r="C44" s="39" t="s">
        <v>141</v>
      </c>
      <c r="D44" s="37" t="s">
        <v>142</v>
      </c>
      <c r="E44" s="40" t="s">
        <v>143</v>
      </c>
      <c r="F44" s="39" t="s">
        <v>54</v>
      </c>
      <c r="G44" s="41">
        <v>1.5</v>
      </c>
      <c r="H44" s="35" t="s">
        <v>31</v>
      </c>
      <c r="I44" s="41">
        <v>1.5</v>
      </c>
      <c r="J44" s="39" t="s">
        <v>144</v>
      </c>
      <c r="K44" s="62">
        <v>44256</v>
      </c>
      <c r="L44" s="63" t="s">
        <v>56</v>
      </c>
      <c r="M44" s="37" t="s">
        <v>145</v>
      </c>
      <c r="N44" s="37" t="s">
        <v>145</v>
      </c>
    </row>
    <row r="45" spans="1:14" s="189" customFormat="1" ht="51.95" customHeight="1">
      <c r="A45" s="193">
        <v>31</v>
      </c>
      <c r="B45" s="35" t="s">
        <v>50</v>
      </c>
      <c r="C45" s="39" t="s">
        <v>146</v>
      </c>
      <c r="D45" s="37" t="s">
        <v>142</v>
      </c>
      <c r="E45" s="40" t="s">
        <v>147</v>
      </c>
      <c r="F45" s="39" t="s">
        <v>54</v>
      </c>
      <c r="G45" s="41">
        <v>2.1</v>
      </c>
      <c r="H45" s="35" t="s">
        <v>31</v>
      </c>
      <c r="I45" s="41">
        <v>2.1</v>
      </c>
      <c r="J45" s="39" t="s">
        <v>105</v>
      </c>
      <c r="K45" s="62">
        <v>44256</v>
      </c>
      <c r="L45" s="63" t="s">
        <v>56</v>
      </c>
      <c r="M45" s="37" t="s">
        <v>145</v>
      </c>
      <c r="N45" s="37" t="s">
        <v>145</v>
      </c>
    </row>
    <row r="46" spans="1:14" s="189" customFormat="1" ht="51.95" customHeight="1">
      <c r="A46" s="193">
        <v>32</v>
      </c>
      <c r="B46" s="35" t="s">
        <v>50</v>
      </c>
      <c r="C46" s="39" t="s">
        <v>148</v>
      </c>
      <c r="D46" s="37" t="s">
        <v>142</v>
      </c>
      <c r="E46" s="40" t="s">
        <v>149</v>
      </c>
      <c r="F46" s="39" t="s">
        <v>54</v>
      </c>
      <c r="G46" s="41">
        <v>6</v>
      </c>
      <c r="H46" s="35" t="s">
        <v>31</v>
      </c>
      <c r="I46" s="41">
        <v>6</v>
      </c>
      <c r="J46" s="39" t="s">
        <v>115</v>
      </c>
      <c r="K46" s="62">
        <v>44256</v>
      </c>
      <c r="L46" s="63" t="s">
        <v>56</v>
      </c>
      <c r="M46" s="37" t="s">
        <v>145</v>
      </c>
      <c r="N46" s="37" t="s">
        <v>145</v>
      </c>
    </row>
    <row r="47" spans="1:14" s="189" customFormat="1" ht="51.95" customHeight="1">
      <c r="A47" s="193">
        <v>33</v>
      </c>
      <c r="B47" s="35" t="s">
        <v>50</v>
      </c>
      <c r="C47" s="39" t="s">
        <v>150</v>
      </c>
      <c r="D47" s="37" t="s">
        <v>151</v>
      </c>
      <c r="E47" s="40" t="s">
        <v>152</v>
      </c>
      <c r="F47" s="39" t="s">
        <v>54</v>
      </c>
      <c r="G47" s="41">
        <v>0.7</v>
      </c>
      <c r="H47" s="35" t="s">
        <v>31</v>
      </c>
      <c r="I47" s="41">
        <v>0.7</v>
      </c>
      <c r="J47" s="39" t="s">
        <v>153</v>
      </c>
      <c r="K47" s="62">
        <v>44256</v>
      </c>
      <c r="L47" s="63" t="s">
        <v>56</v>
      </c>
      <c r="M47" s="37" t="s">
        <v>154</v>
      </c>
      <c r="N47" s="37" t="s">
        <v>154</v>
      </c>
    </row>
    <row r="48" spans="1:14" s="189" customFormat="1" ht="51.95" customHeight="1">
      <c r="A48" s="193">
        <v>34</v>
      </c>
      <c r="B48" s="35" t="s">
        <v>50</v>
      </c>
      <c r="C48" s="39" t="s">
        <v>155</v>
      </c>
      <c r="D48" s="37" t="s">
        <v>151</v>
      </c>
      <c r="E48" s="40" t="s">
        <v>156</v>
      </c>
      <c r="F48" s="39" t="s">
        <v>54</v>
      </c>
      <c r="G48" s="41">
        <v>29</v>
      </c>
      <c r="H48" s="35" t="s">
        <v>31</v>
      </c>
      <c r="I48" s="41">
        <v>29</v>
      </c>
      <c r="J48" s="39" t="s">
        <v>157</v>
      </c>
      <c r="K48" s="62">
        <v>44256</v>
      </c>
      <c r="L48" s="63" t="s">
        <v>56</v>
      </c>
      <c r="M48" s="37" t="s">
        <v>154</v>
      </c>
      <c r="N48" s="37" t="s">
        <v>154</v>
      </c>
    </row>
    <row r="49" spans="1:14" s="189" customFormat="1" ht="51.95" customHeight="1">
      <c r="A49" s="193">
        <v>35</v>
      </c>
      <c r="B49" s="35" t="s">
        <v>50</v>
      </c>
      <c r="C49" s="39" t="s">
        <v>158</v>
      </c>
      <c r="D49" s="37" t="s">
        <v>151</v>
      </c>
      <c r="E49" s="40" t="s">
        <v>159</v>
      </c>
      <c r="F49" s="39" t="s">
        <v>54</v>
      </c>
      <c r="G49" s="41">
        <v>5.4</v>
      </c>
      <c r="H49" s="35" t="s">
        <v>31</v>
      </c>
      <c r="I49" s="41">
        <v>5.4</v>
      </c>
      <c r="J49" s="39" t="s">
        <v>160</v>
      </c>
      <c r="K49" s="62">
        <v>44256</v>
      </c>
      <c r="L49" s="63" t="s">
        <v>56</v>
      </c>
      <c r="M49" s="37" t="s">
        <v>154</v>
      </c>
      <c r="N49" s="37" t="s">
        <v>154</v>
      </c>
    </row>
    <row r="50" spans="1:14" s="189" customFormat="1" ht="51.95" customHeight="1">
      <c r="A50" s="193">
        <v>36</v>
      </c>
      <c r="B50" s="35" t="s">
        <v>50</v>
      </c>
      <c r="C50" s="40" t="s">
        <v>161</v>
      </c>
      <c r="D50" s="46" t="s">
        <v>162</v>
      </c>
      <c r="E50" s="40" t="s">
        <v>163</v>
      </c>
      <c r="F50" s="39" t="s">
        <v>54</v>
      </c>
      <c r="G50" s="41">
        <v>1.5</v>
      </c>
      <c r="H50" s="35" t="s">
        <v>31</v>
      </c>
      <c r="I50" s="41">
        <v>1.5</v>
      </c>
      <c r="J50" s="39" t="s">
        <v>164</v>
      </c>
      <c r="K50" s="62">
        <v>44256</v>
      </c>
      <c r="L50" s="63" t="s">
        <v>56</v>
      </c>
      <c r="M50" s="37" t="s">
        <v>165</v>
      </c>
      <c r="N50" s="37" t="s">
        <v>166</v>
      </c>
    </row>
    <row r="51" spans="1:14" s="189" customFormat="1" ht="51.95" customHeight="1">
      <c r="A51" s="193">
        <v>37</v>
      </c>
      <c r="B51" s="193" t="s">
        <v>167</v>
      </c>
      <c r="C51" s="193" t="s">
        <v>168</v>
      </c>
      <c r="D51" s="193" t="s">
        <v>169</v>
      </c>
      <c r="E51" s="193" t="s">
        <v>170</v>
      </c>
      <c r="F51" s="193" t="s">
        <v>171</v>
      </c>
      <c r="G51" s="47">
        <v>15</v>
      </c>
      <c r="H51" s="35" t="s">
        <v>31</v>
      </c>
      <c r="I51" s="47">
        <v>15</v>
      </c>
      <c r="J51" s="35" t="s">
        <v>172</v>
      </c>
      <c r="K51" s="65">
        <v>44317</v>
      </c>
      <c r="L51" s="65">
        <v>44470</v>
      </c>
      <c r="M51" s="37" t="s">
        <v>165</v>
      </c>
      <c r="N51" s="35" t="s">
        <v>173</v>
      </c>
    </row>
    <row r="52" spans="1:14" s="189" customFormat="1" ht="51.95" customHeight="1">
      <c r="A52" s="193">
        <v>38</v>
      </c>
      <c r="B52" s="35" t="s">
        <v>50</v>
      </c>
      <c r="C52" s="39" t="s">
        <v>174</v>
      </c>
      <c r="D52" s="46" t="s">
        <v>162</v>
      </c>
      <c r="E52" s="40" t="s">
        <v>175</v>
      </c>
      <c r="F52" s="39" t="s">
        <v>54</v>
      </c>
      <c r="G52" s="41">
        <v>4</v>
      </c>
      <c r="H52" s="35" t="s">
        <v>31</v>
      </c>
      <c r="I52" s="41">
        <v>4</v>
      </c>
      <c r="J52" s="39" t="s">
        <v>176</v>
      </c>
      <c r="K52" s="62">
        <v>44256</v>
      </c>
      <c r="L52" s="63" t="s">
        <v>56</v>
      </c>
      <c r="M52" s="37" t="s">
        <v>165</v>
      </c>
      <c r="N52" s="37" t="s">
        <v>166</v>
      </c>
    </row>
    <row r="53" spans="1:14" s="189" customFormat="1" ht="51.95" customHeight="1">
      <c r="A53" s="193">
        <v>39</v>
      </c>
      <c r="B53" s="35" t="s">
        <v>50</v>
      </c>
      <c r="C53" s="39" t="s">
        <v>177</v>
      </c>
      <c r="D53" s="46" t="s">
        <v>162</v>
      </c>
      <c r="E53" s="40" t="s">
        <v>178</v>
      </c>
      <c r="F53" s="39" t="s">
        <v>54</v>
      </c>
      <c r="G53" s="41">
        <v>3.1</v>
      </c>
      <c r="H53" s="35" t="s">
        <v>31</v>
      </c>
      <c r="I53" s="41">
        <v>3.1</v>
      </c>
      <c r="J53" s="39" t="s">
        <v>179</v>
      </c>
      <c r="K53" s="62">
        <v>44256</v>
      </c>
      <c r="L53" s="63" t="s">
        <v>56</v>
      </c>
      <c r="M53" s="37" t="s">
        <v>165</v>
      </c>
      <c r="N53" s="37" t="s">
        <v>166</v>
      </c>
    </row>
    <row r="54" spans="1:14" s="189" customFormat="1" ht="51.95" customHeight="1">
      <c r="A54" s="193">
        <v>40</v>
      </c>
      <c r="B54" s="193" t="s">
        <v>180</v>
      </c>
      <c r="C54" s="193" t="s">
        <v>181</v>
      </c>
      <c r="D54" s="193" t="s">
        <v>169</v>
      </c>
      <c r="E54" s="193" t="s">
        <v>182</v>
      </c>
      <c r="F54" s="193" t="s">
        <v>171</v>
      </c>
      <c r="G54" s="47">
        <v>8</v>
      </c>
      <c r="H54" s="48" t="s">
        <v>183</v>
      </c>
      <c r="I54" s="47">
        <v>8</v>
      </c>
      <c r="J54" s="35" t="s">
        <v>184</v>
      </c>
      <c r="K54" s="65">
        <v>44317</v>
      </c>
      <c r="L54" s="65">
        <v>44470</v>
      </c>
      <c r="M54" s="37" t="s">
        <v>165</v>
      </c>
      <c r="N54" s="193" t="s">
        <v>185</v>
      </c>
    </row>
    <row r="55" spans="1:14" s="189" customFormat="1" ht="51.95" customHeight="1">
      <c r="A55" s="193">
        <v>41</v>
      </c>
      <c r="B55" s="35" t="s">
        <v>50</v>
      </c>
      <c r="C55" s="39" t="s">
        <v>186</v>
      </c>
      <c r="D55" s="46" t="s">
        <v>162</v>
      </c>
      <c r="E55" s="40" t="s">
        <v>187</v>
      </c>
      <c r="F55" s="39" t="s">
        <v>54</v>
      </c>
      <c r="G55" s="41">
        <v>3.3</v>
      </c>
      <c r="H55" s="35" t="s">
        <v>188</v>
      </c>
      <c r="I55" s="41">
        <v>3.3</v>
      </c>
      <c r="J55" s="39" t="s">
        <v>189</v>
      </c>
      <c r="K55" s="62">
        <v>44256</v>
      </c>
      <c r="L55" s="63" t="s">
        <v>56</v>
      </c>
      <c r="M55" s="37" t="s">
        <v>165</v>
      </c>
      <c r="N55" s="37" t="s">
        <v>166</v>
      </c>
    </row>
    <row r="56" spans="1:14" s="189" customFormat="1" ht="51.95" customHeight="1">
      <c r="A56" s="193">
        <v>42</v>
      </c>
      <c r="B56" s="35" t="s">
        <v>50</v>
      </c>
      <c r="C56" s="39" t="s">
        <v>190</v>
      </c>
      <c r="D56" s="46" t="s">
        <v>162</v>
      </c>
      <c r="E56" s="40" t="s">
        <v>187</v>
      </c>
      <c r="F56" s="39" t="s">
        <v>54</v>
      </c>
      <c r="G56" s="41">
        <v>2.5</v>
      </c>
      <c r="H56" s="48" t="s">
        <v>183</v>
      </c>
      <c r="I56" s="41">
        <v>2.5</v>
      </c>
      <c r="J56" s="39" t="s">
        <v>115</v>
      </c>
      <c r="K56" s="62">
        <v>44256</v>
      </c>
      <c r="L56" s="63" t="s">
        <v>56</v>
      </c>
      <c r="M56" s="37" t="s">
        <v>165</v>
      </c>
      <c r="N56" s="37" t="s">
        <v>166</v>
      </c>
    </row>
    <row r="57" spans="1:14" s="189" customFormat="1" ht="51.95" customHeight="1">
      <c r="A57" s="193">
        <v>43</v>
      </c>
      <c r="B57" s="35" t="s">
        <v>50</v>
      </c>
      <c r="C57" s="39" t="s">
        <v>191</v>
      </c>
      <c r="D57" s="46" t="s">
        <v>162</v>
      </c>
      <c r="E57" s="40" t="s">
        <v>192</v>
      </c>
      <c r="F57" s="39" t="s">
        <v>54</v>
      </c>
      <c r="G57" s="41">
        <v>6.4</v>
      </c>
      <c r="H57" s="35" t="s">
        <v>188</v>
      </c>
      <c r="I57" s="41">
        <v>6.4</v>
      </c>
      <c r="J57" s="39" t="s">
        <v>97</v>
      </c>
      <c r="K57" s="62">
        <v>44256</v>
      </c>
      <c r="L57" s="63" t="s">
        <v>56</v>
      </c>
      <c r="M57" s="37" t="s">
        <v>165</v>
      </c>
      <c r="N57" s="37" t="s">
        <v>166</v>
      </c>
    </row>
    <row r="58" spans="1:14" s="189" customFormat="1" ht="51.95" customHeight="1">
      <c r="A58" s="193">
        <v>44</v>
      </c>
      <c r="B58" s="35" t="s">
        <v>50</v>
      </c>
      <c r="C58" s="39" t="s">
        <v>193</v>
      </c>
      <c r="D58" s="46" t="s">
        <v>162</v>
      </c>
      <c r="E58" s="40" t="s">
        <v>194</v>
      </c>
      <c r="F58" s="39" t="s">
        <v>54</v>
      </c>
      <c r="G58" s="41">
        <v>4</v>
      </c>
      <c r="H58" s="48" t="s">
        <v>183</v>
      </c>
      <c r="I58" s="41">
        <v>4</v>
      </c>
      <c r="J58" s="39" t="s">
        <v>97</v>
      </c>
      <c r="K58" s="62">
        <v>44256</v>
      </c>
      <c r="L58" s="63" t="s">
        <v>56</v>
      </c>
      <c r="M58" s="37" t="s">
        <v>165</v>
      </c>
      <c r="N58" s="37" t="s">
        <v>166</v>
      </c>
    </row>
    <row r="59" spans="1:14" s="189" customFormat="1" ht="51.95" customHeight="1">
      <c r="A59" s="193">
        <v>45</v>
      </c>
      <c r="B59" s="35" t="s">
        <v>50</v>
      </c>
      <c r="C59" s="39" t="s">
        <v>195</v>
      </c>
      <c r="D59" s="46" t="s">
        <v>162</v>
      </c>
      <c r="E59" s="40" t="s">
        <v>196</v>
      </c>
      <c r="F59" s="39" t="s">
        <v>54</v>
      </c>
      <c r="G59" s="41">
        <v>1.4</v>
      </c>
      <c r="H59" s="35" t="s">
        <v>188</v>
      </c>
      <c r="I59" s="41">
        <v>1.4</v>
      </c>
      <c r="J59" s="39" t="s">
        <v>115</v>
      </c>
      <c r="K59" s="62">
        <v>44256</v>
      </c>
      <c r="L59" s="63" t="s">
        <v>56</v>
      </c>
      <c r="M59" s="37" t="s">
        <v>165</v>
      </c>
      <c r="N59" s="37" t="s">
        <v>166</v>
      </c>
    </row>
    <row r="60" spans="1:14" s="189" customFormat="1" ht="51.95" customHeight="1">
      <c r="A60" s="193">
        <v>46</v>
      </c>
      <c r="B60" s="49" t="s">
        <v>197</v>
      </c>
      <c r="C60" s="46" t="s">
        <v>198</v>
      </c>
      <c r="D60" s="46" t="s">
        <v>162</v>
      </c>
      <c r="E60" s="35" t="s">
        <v>192</v>
      </c>
      <c r="F60" s="193" t="s">
        <v>171</v>
      </c>
      <c r="G60" s="50">
        <v>9.5</v>
      </c>
      <c r="H60" s="48" t="s">
        <v>183</v>
      </c>
      <c r="I60" s="50">
        <v>9.5</v>
      </c>
      <c r="J60" s="66" t="s">
        <v>199</v>
      </c>
      <c r="K60" s="62">
        <v>44349</v>
      </c>
      <c r="L60" s="63" t="s">
        <v>56</v>
      </c>
      <c r="M60" s="67" t="s">
        <v>200</v>
      </c>
      <c r="N60" s="46" t="s">
        <v>165</v>
      </c>
    </row>
    <row r="61" spans="1:14" s="189" customFormat="1" ht="51.95" customHeight="1">
      <c r="A61" s="193">
        <v>47</v>
      </c>
      <c r="B61" s="51" t="s">
        <v>201</v>
      </c>
      <c r="C61" s="52" t="s">
        <v>202</v>
      </c>
      <c r="D61" s="46" t="s">
        <v>66</v>
      </c>
      <c r="E61" s="35" t="s">
        <v>77</v>
      </c>
      <c r="F61" s="193" t="s">
        <v>171</v>
      </c>
      <c r="G61" s="53">
        <v>15</v>
      </c>
      <c r="H61" s="35" t="s">
        <v>31</v>
      </c>
      <c r="I61" s="53">
        <v>15</v>
      </c>
      <c r="J61" s="66" t="s">
        <v>203</v>
      </c>
      <c r="K61" s="62">
        <v>44256</v>
      </c>
      <c r="L61" s="63" t="s">
        <v>56</v>
      </c>
      <c r="M61" s="40" t="s">
        <v>200</v>
      </c>
      <c r="N61" s="46" t="s">
        <v>204</v>
      </c>
    </row>
    <row r="62" spans="1:14" s="189" customFormat="1" ht="51.95" customHeight="1">
      <c r="A62" s="193">
        <v>48</v>
      </c>
      <c r="B62" s="35" t="s">
        <v>50</v>
      </c>
      <c r="C62" s="40" t="s">
        <v>205</v>
      </c>
      <c r="D62" s="37" t="s">
        <v>206</v>
      </c>
      <c r="E62" s="40" t="s">
        <v>207</v>
      </c>
      <c r="F62" s="39" t="s">
        <v>54</v>
      </c>
      <c r="G62" s="41">
        <v>4.1500000000000004</v>
      </c>
      <c r="H62" s="48" t="s">
        <v>183</v>
      </c>
      <c r="I62" s="41">
        <v>4.1500000000000004</v>
      </c>
      <c r="J62" s="40" t="s">
        <v>208</v>
      </c>
      <c r="K62" s="62">
        <v>44256</v>
      </c>
      <c r="L62" s="63" t="s">
        <v>56</v>
      </c>
      <c r="M62" s="37" t="s">
        <v>209</v>
      </c>
      <c r="N62" s="37" t="s">
        <v>209</v>
      </c>
    </row>
    <row r="63" spans="1:14" s="189" customFormat="1" ht="51.95" customHeight="1">
      <c r="A63" s="193">
        <v>49</v>
      </c>
      <c r="B63" s="35" t="s">
        <v>50</v>
      </c>
      <c r="C63" s="39" t="s">
        <v>210</v>
      </c>
      <c r="D63" s="37" t="s">
        <v>206</v>
      </c>
      <c r="E63" s="40" t="s">
        <v>211</v>
      </c>
      <c r="F63" s="39" t="s">
        <v>54</v>
      </c>
      <c r="G63" s="41">
        <v>6</v>
      </c>
      <c r="H63" s="48" t="s">
        <v>183</v>
      </c>
      <c r="I63" s="41">
        <v>6</v>
      </c>
      <c r="J63" s="39" t="s">
        <v>212</v>
      </c>
      <c r="K63" s="62">
        <v>44256</v>
      </c>
      <c r="L63" s="63" t="s">
        <v>56</v>
      </c>
      <c r="M63" s="37" t="s">
        <v>209</v>
      </c>
      <c r="N63" s="37" t="s">
        <v>209</v>
      </c>
    </row>
    <row r="64" spans="1:14" s="4" customFormat="1" ht="48" customHeight="1">
      <c r="A64" s="25" t="s">
        <v>213</v>
      </c>
      <c r="B64" s="25" t="s">
        <v>214</v>
      </c>
      <c r="C64" s="20"/>
      <c r="D64" s="20"/>
      <c r="E64" s="20"/>
      <c r="F64" s="20"/>
      <c r="G64" s="21">
        <f>SUM(G65:G66)</f>
        <v>3855</v>
      </c>
      <c r="H64" s="54"/>
      <c r="I64" s="21">
        <f>SUM(I65:I66)</f>
        <v>3855</v>
      </c>
      <c r="J64" s="20"/>
      <c r="K64" s="54"/>
      <c r="L64" s="54"/>
      <c r="M64" s="20"/>
      <c r="N64" s="20"/>
    </row>
    <row r="65" spans="1:15" s="5" customFormat="1" ht="108.95" customHeight="1">
      <c r="A65" s="193">
        <v>1</v>
      </c>
      <c r="B65" s="40" t="s">
        <v>215</v>
      </c>
      <c r="C65" s="40" t="s">
        <v>216</v>
      </c>
      <c r="D65" s="40" t="s">
        <v>217</v>
      </c>
      <c r="E65" s="68" t="s">
        <v>218</v>
      </c>
      <c r="F65" s="39" t="s">
        <v>219</v>
      </c>
      <c r="G65" s="69">
        <v>3755</v>
      </c>
      <c r="H65" s="70" t="s">
        <v>31</v>
      </c>
      <c r="I65" s="69">
        <v>3755</v>
      </c>
      <c r="J65" s="39" t="s">
        <v>220</v>
      </c>
      <c r="K65" s="88">
        <v>44470</v>
      </c>
      <c r="L65" s="88">
        <v>44531</v>
      </c>
      <c r="M65" s="40" t="s">
        <v>200</v>
      </c>
      <c r="N65" s="40" t="s">
        <v>221</v>
      </c>
    </row>
    <row r="66" spans="1:15" s="6" customFormat="1" ht="77.099999999999994" customHeight="1">
      <c r="A66" s="193">
        <v>2</v>
      </c>
      <c r="B66" s="193" t="s">
        <v>222</v>
      </c>
      <c r="C66" s="71" t="s">
        <v>223</v>
      </c>
      <c r="D66" s="71" t="s">
        <v>224</v>
      </c>
      <c r="E66" s="72" t="s">
        <v>225</v>
      </c>
      <c r="F66" s="193" t="s">
        <v>226</v>
      </c>
      <c r="G66" s="69">
        <v>100</v>
      </c>
      <c r="H66" s="73" t="s">
        <v>227</v>
      </c>
      <c r="I66" s="69">
        <v>100</v>
      </c>
      <c r="J66" s="35" t="s">
        <v>228</v>
      </c>
      <c r="K66" s="88">
        <v>44470</v>
      </c>
      <c r="L66" s="88">
        <v>44531</v>
      </c>
      <c r="M66" s="39" t="s">
        <v>229</v>
      </c>
      <c r="N66" s="39" t="s">
        <v>229</v>
      </c>
    </row>
    <row r="67" spans="1:15" s="7" customFormat="1" ht="54" customHeight="1">
      <c r="A67" s="25" t="s">
        <v>230</v>
      </c>
      <c r="B67" s="25" t="s">
        <v>231</v>
      </c>
      <c r="C67" s="25"/>
      <c r="D67" s="25"/>
      <c r="E67" s="25"/>
      <c r="F67" s="20"/>
      <c r="G67" s="21">
        <f>SUM(G68:G74)</f>
        <v>80</v>
      </c>
      <c r="H67" s="54"/>
      <c r="I67" s="21">
        <f>SUM(I68:I74)</f>
        <v>80</v>
      </c>
      <c r="J67" s="20"/>
      <c r="K67" s="89"/>
      <c r="L67" s="90"/>
      <c r="M67" s="25"/>
      <c r="N67" s="25"/>
    </row>
    <row r="68" spans="1:15" s="8" customFormat="1" ht="53.1" customHeight="1">
      <c r="A68" s="193">
        <v>1</v>
      </c>
      <c r="B68" s="193" t="s">
        <v>232</v>
      </c>
      <c r="C68" s="193" t="s">
        <v>233</v>
      </c>
      <c r="D68" s="193" t="s">
        <v>224</v>
      </c>
      <c r="E68" s="32" t="s">
        <v>234</v>
      </c>
      <c r="F68" s="193" t="s">
        <v>171</v>
      </c>
      <c r="G68" s="47">
        <v>20</v>
      </c>
      <c r="H68" s="35" t="s">
        <v>188</v>
      </c>
      <c r="I68" s="47">
        <v>20</v>
      </c>
      <c r="J68" s="193" t="s">
        <v>235</v>
      </c>
      <c r="K68" s="91">
        <v>44348</v>
      </c>
      <c r="L68" s="91">
        <v>44531</v>
      </c>
      <c r="M68" s="193" t="s">
        <v>236</v>
      </c>
      <c r="N68" s="193" t="s">
        <v>236</v>
      </c>
    </row>
    <row r="69" spans="1:15" s="8" customFormat="1" ht="53.1" customHeight="1">
      <c r="A69" s="193">
        <v>2</v>
      </c>
      <c r="B69" s="193" t="s">
        <v>232</v>
      </c>
      <c r="C69" s="193" t="s">
        <v>233</v>
      </c>
      <c r="D69" s="193" t="s">
        <v>224</v>
      </c>
      <c r="E69" s="32" t="s">
        <v>237</v>
      </c>
      <c r="F69" s="193" t="s">
        <v>171</v>
      </c>
      <c r="G69" s="47">
        <v>20</v>
      </c>
      <c r="H69" s="35" t="s">
        <v>188</v>
      </c>
      <c r="I69" s="47">
        <v>20</v>
      </c>
      <c r="J69" s="193" t="s">
        <v>235</v>
      </c>
      <c r="K69" s="91">
        <v>44348</v>
      </c>
      <c r="L69" s="91">
        <v>44531</v>
      </c>
      <c r="M69" s="193" t="s">
        <v>236</v>
      </c>
      <c r="N69" s="193" t="s">
        <v>236</v>
      </c>
    </row>
    <row r="70" spans="1:15" s="8" customFormat="1" ht="53.1" customHeight="1">
      <c r="A70" s="193">
        <v>3</v>
      </c>
      <c r="B70" s="193" t="s">
        <v>232</v>
      </c>
      <c r="C70" s="193" t="s">
        <v>233</v>
      </c>
      <c r="D70" s="193" t="s">
        <v>238</v>
      </c>
      <c r="E70" s="32" t="s">
        <v>239</v>
      </c>
      <c r="F70" s="193" t="s">
        <v>171</v>
      </c>
      <c r="G70" s="74">
        <v>5</v>
      </c>
      <c r="H70" s="35" t="s">
        <v>188</v>
      </c>
      <c r="I70" s="74">
        <v>5</v>
      </c>
      <c r="J70" s="193" t="s">
        <v>235</v>
      </c>
      <c r="K70" s="91">
        <v>44348</v>
      </c>
      <c r="L70" s="91">
        <v>44531</v>
      </c>
      <c r="M70" s="193" t="s">
        <v>236</v>
      </c>
      <c r="N70" s="193" t="s">
        <v>236</v>
      </c>
    </row>
    <row r="71" spans="1:15" s="8" customFormat="1" ht="53.1" customHeight="1">
      <c r="A71" s="193">
        <v>4</v>
      </c>
      <c r="B71" s="193" t="s">
        <v>232</v>
      </c>
      <c r="C71" s="193" t="s">
        <v>233</v>
      </c>
      <c r="D71" s="193" t="s">
        <v>240</v>
      </c>
      <c r="E71" s="32" t="s">
        <v>241</v>
      </c>
      <c r="F71" s="193" t="s">
        <v>171</v>
      </c>
      <c r="G71" s="74">
        <v>5</v>
      </c>
      <c r="H71" s="35" t="s">
        <v>188</v>
      </c>
      <c r="I71" s="74">
        <v>5</v>
      </c>
      <c r="J71" s="193" t="s">
        <v>235</v>
      </c>
      <c r="K71" s="91">
        <v>44348</v>
      </c>
      <c r="L71" s="91">
        <v>44531</v>
      </c>
      <c r="M71" s="193" t="s">
        <v>236</v>
      </c>
      <c r="N71" s="193" t="s">
        <v>236</v>
      </c>
    </row>
    <row r="72" spans="1:15" s="8" customFormat="1" ht="53.1" customHeight="1">
      <c r="A72" s="193">
        <v>5</v>
      </c>
      <c r="B72" s="193" t="s">
        <v>232</v>
      </c>
      <c r="C72" s="193" t="s">
        <v>233</v>
      </c>
      <c r="D72" s="193" t="s">
        <v>242</v>
      </c>
      <c r="E72" s="32" t="s">
        <v>243</v>
      </c>
      <c r="F72" s="193" t="s">
        <v>171</v>
      </c>
      <c r="G72" s="74">
        <v>5</v>
      </c>
      <c r="H72" s="35" t="s">
        <v>188</v>
      </c>
      <c r="I72" s="74">
        <v>5</v>
      </c>
      <c r="J72" s="193" t="s">
        <v>235</v>
      </c>
      <c r="K72" s="91">
        <v>44348</v>
      </c>
      <c r="L72" s="91">
        <v>44531</v>
      </c>
      <c r="M72" s="193" t="s">
        <v>236</v>
      </c>
      <c r="N72" s="193" t="s">
        <v>236</v>
      </c>
    </row>
    <row r="73" spans="1:15" s="8" customFormat="1" ht="53.1" customHeight="1">
      <c r="A73" s="193">
        <v>6</v>
      </c>
      <c r="B73" s="193" t="s">
        <v>232</v>
      </c>
      <c r="C73" s="193" t="s">
        <v>233</v>
      </c>
      <c r="D73" s="193" t="s">
        <v>244</v>
      </c>
      <c r="E73" s="32" t="s">
        <v>245</v>
      </c>
      <c r="F73" s="193" t="s">
        <v>171</v>
      </c>
      <c r="G73" s="74">
        <v>5</v>
      </c>
      <c r="H73" s="35" t="s">
        <v>188</v>
      </c>
      <c r="I73" s="74">
        <v>5</v>
      </c>
      <c r="J73" s="193" t="s">
        <v>235</v>
      </c>
      <c r="K73" s="91">
        <v>44348</v>
      </c>
      <c r="L73" s="91">
        <v>44531</v>
      </c>
      <c r="M73" s="193" t="s">
        <v>236</v>
      </c>
      <c r="N73" s="193" t="s">
        <v>236</v>
      </c>
    </row>
    <row r="74" spans="1:15" s="8" customFormat="1" ht="53.1" customHeight="1">
      <c r="A74" s="193">
        <v>7</v>
      </c>
      <c r="B74" s="193" t="s">
        <v>246</v>
      </c>
      <c r="C74" s="193" t="s">
        <v>247</v>
      </c>
      <c r="D74" s="193" t="s">
        <v>248</v>
      </c>
      <c r="E74" s="32" t="s">
        <v>249</v>
      </c>
      <c r="F74" s="193" t="s">
        <v>171</v>
      </c>
      <c r="G74" s="47">
        <v>20</v>
      </c>
      <c r="H74" s="35" t="s">
        <v>188</v>
      </c>
      <c r="I74" s="47">
        <v>20</v>
      </c>
      <c r="J74" s="92" t="s">
        <v>250</v>
      </c>
      <c r="K74" s="91">
        <v>44348</v>
      </c>
      <c r="L74" s="91">
        <v>44531</v>
      </c>
      <c r="M74" s="193" t="s">
        <v>236</v>
      </c>
      <c r="N74" s="193" t="s">
        <v>236</v>
      </c>
    </row>
    <row r="75" spans="1:15" s="7" customFormat="1" ht="54.95" customHeight="1">
      <c r="A75" s="25" t="s">
        <v>251</v>
      </c>
      <c r="B75" s="25" t="s">
        <v>252</v>
      </c>
      <c r="C75" s="25"/>
      <c r="D75" s="25"/>
      <c r="E75" s="25"/>
      <c r="F75" s="20"/>
      <c r="G75" s="21">
        <f>SUM(G76)</f>
        <v>233</v>
      </c>
      <c r="H75" s="54"/>
      <c r="I75" s="21">
        <f>SUM(I76)</f>
        <v>233</v>
      </c>
      <c r="J75" s="20"/>
      <c r="K75" s="89"/>
      <c r="L75" s="90"/>
      <c r="M75" s="25"/>
      <c r="N75" s="25"/>
    </row>
    <row r="76" spans="1:15" s="8" customFormat="1" ht="57.95" customHeight="1">
      <c r="A76" s="193">
        <v>1</v>
      </c>
      <c r="B76" s="35" t="s">
        <v>252</v>
      </c>
      <c r="C76" s="35" t="s">
        <v>253</v>
      </c>
      <c r="D76" s="35" t="s">
        <v>28</v>
      </c>
      <c r="E76" s="35" t="s">
        <v>254</v>
      </c>
      <c r="F76" s="193" t="s">
        <v>255</v>
      </c>
      <c r="G76" s="192">
        <v>233</v>
      </c>
      <c r="H76" s="75" t="s">
        <v>31</v>
      </c>
      <c r="I76" s="192">
        <v>233</v>
      </c>
      <c r="J76" s="193" t="s">
        <v>256</v>
      </c>
      <c r="K76" s="65">
        <v>44228</v>
      </c>
      <c r="L76" s="65">
        <v>44531</v>
      </c>
      <c r="M76" s="35" t="s">
        <v>257</v>
      </c>
      <c r="N76" s="35" t="s">
        <v>257</v>
      </c>
    </row>
    <row r="77" spans="1:15" s="8" customFormat="1" ht="57.95" customHeight="1">
      <c r="A77" s="25" t="s">
        <v>258</v>
      </c>
      <c r="B77" s="25" t="s">
        <v>259</v>
      </c>
      <c r="C77" s="35"/>
      <c r="D77" s="35"/>
      <c r="E77" s="35"/>
      <c r="F77" s="193"/>
      <c r="G77" s="76">
        <f>SUM(G78:G120)</f>
        <v>1661.6399999999999</v>
      </c>
      <c r="H77" s="75"/>
      <c r="I77" s="76">
        <f>SUM(I78:I120)</f>
        <v>1661.6399999999999</v>
      </c>
      <c r="J77" s="193"/>
      <c r="K77" s="65"/>
      <c r="L77" s="65"/>
      <c r="M77" s="35"/>
      <c r="N77" s="35"/>
    </row>
    <row r="78" spans="1:15" s="8" customFormat="1" ht="57.95" customHeight="1">
      <c r="A78" s="193">
        <v>1</v>
      </c>
      <c r="B78" s="193" t="s">
        <v>260</v>
      </c>
      <c r="C78" s="193" t="s">
        <v>261</v>
      </c>
      <c r="D78" s="193" t="s">
        <v>262</v>
      </c>
      <c r="E78" s="193" t="s">
        <v>263</v>
      </c>
      <c r="F78" s="193" t="s">
        <v>264</v>
      </c>
      <c r="G78" s="192">
        <v>80</v>
      </c>
      <c r="H78" s="48" t="s">
        <v>183</v>
      </c>
      <c r="I78" s="192">
        <v>80</v>
      </c>
      <c r="J78" s="193" t="s">
        <v>265</v>
      </c>
      <c r="K78" s="65">
        <v>44348</v>
      </c>
      <c r="L78" s="65">
        <v>44531</v>
      </c>
      <c r="M78" s="193" t="s">
        <v>266</v>
      </c>
      <c r="N78" s="193" t="s">
        <v>267</v>
      </c>
      <c r="O78" s="189"/>
    </row>
    <row r="79" spans="1:15" s="8" customFormat="1" ht="57.95" customHeight="1">
      <c r="A79" s="193">
        <v>2</v>
      </c>
      <c r="B79" s="142" t="s">
        <v>1503</v>
      </c>
      <c r="C79" s="142" t="s">
        <v>1504</v>
      </c>
      <c r="D79" s="193" t="s">
        <v>262</v>
      </c>
      <c r="E79" s="193" t="s">
        <v>268</v>
      </c>
      <c r="F79" s="193" t="s">
        <v>171</v>
      </c>
      <c r="G79" s="47">
        <v>50</v>
      </c>
      <c r="H79" s="47" t="s">
        <v>269</v>
      </c>
      <c r="I79" s="192">
        <v>50</v>
      </c>
      <c r="J79" s="193" t="s">
        <v>270</v>
      </c>
      <c r="K79" s="93">
        <v>44348</v>
      </c>
      <c r="L79" s="93">
        <v>44531</v>
      </c>
      <c r="M79" s="193" t="s">
        <v>266</v>
      </c>
      <c r="N79" s="193" t="s">
        <v>271</v>
      </c>
      <c r="O79" s="189"/>
    </row>
    <row r="80" spans="1:15" s="8" customFormat="1" ht="57.95" customHeight="1">
      <c r="A80" s="193">
        <v>3</v>
      </c>
      <c r="B80" s="142" t="s">
        <v>1502</v>
      </c>
      <c r="C80" s="142" t="s">
        <v>1505</v>
      </c>
      <c r="D80" s="77" t="s">
        <v>272</v>
      </c>
      <c r="E80" s="77" t="s">
        <v>273</v>
      </c>
      <c r="F80" s="77" t="s">
        <v>274</v>
      </c>
      <c r="G80" s="77">
        <v>21.04</v>
      </c>
      <c r="H80" s="48" t="s">
        <v>183</v>
      </c>
      <c r="I80" s="77">
        <v>21.04</v>
      </c>
      <c r="J80" s="77" t="s">
        <v>275</v>
      </c>
      <c r="K80" s="65">
        <v>44197</v>
      </c>
      <c r="L80" s="65">
        <v>44440</v>
      </c>
      <c r="M80" s="77" t="s">
        <v>276</v>
      </c>
      <c r="N80" s="77" t="s">
        <v>277</v>
      </c>
      <c r="O80" s="189"/>
    </row>
    <row r="81" spans="1:15" s="8" customFormat="1" ht="57.95" customHeight="1">
      <c r="A81" s="193">
        <v>4</v>
      </c>
      <c r="B81" s="193" t="s">
        <v>278</v>
      </c>
      <c r="C81" s="193" t="s">
        <v>279</v>
      </c>
      <c r="D81" s="77" t="s">
        <v>272</v>
      </c>
      <c r="E81" s="77" t="s">
        <v>280</v>
      </c>
      <c r="F81" s="77" t="s">
        <v>281</v>
      </c>
      <c r="G81" s="78">
        <v>43.8</v>
      </c>
      <c r="H81" s="48" t="s">
        <v>183</v>
      </c>
      <c r="I81" s="78">
        <v>43.8</v>
      </c>
      <c r="J81" s="193" t="s">
        <v>282</v>
      </c>
      <c r="K81" s="65">
        <v>44256</v>
      </c>
      <c r="L81" s="65">
        <v>44440</v>
      </c>
      <c r="M81" s="77" t="s">
        <v>276</v>
      </c>
      <c r="N81" s="193" t="s">
        <v>283</v>
      </c>
      <c r="O81" s="189"/>
    </row>
    <row r="82" spans="1:15" s="8" customFormat="1" ht="57.95" customHeight="1">
      <c r="A82" s="193">
        <v>5</v>
      </c>
      <c r="B82" s="193" t="s">
        <v>284</v>
      </c>
      <c r="C82" s="35" t="s">
        <v>285</v>
      </c>
      <c r="D82" s="77" t="s">
        <v>272</v>
      </c>
      <c r="E82" s="77" t="s">
        <v>280</v>
      </c>
      <c r="F82" s="77" t="s">
        <v>286</v>
      </c>
      <c r="G82" s="78">
        <v>6.5</v>
      </c>
      <c r="H82" s="48" t="s">
        <v>183</v>
      </c>
      <c r="I82" s="78">
        <v>6.5</v>
      </c>
      <c r="J82" s="77" t="s">
        <v>287</v>
      </c>
      <c r="K82" s="65">
        <v>44256</v>
      </c>
      <c r="L82" s="65">
        <v>44440</v>
      </c>
      <c r="M82" s="77" t="s">
        <v>276</v>
      </c>
      <c r="N82" s="193" t="s">
        <v>283</v>
      </c>
      <c r="O82" s="189"/>
    </row>
    <row r="83" spans="1:15" s="8" customFormat="1" ht="57.95" customHeight="1">
      <c r="A83" s="193">
        <v>6</v>
      </c>
      <c r="B83" s="193" t="s">
        <v>288</v>
      </c>
      <c r="C83" s="193" t="s">
        <v>289</v>
      </c>
      <c r="D83" s="193" t="s">
        <v>290</v>
      </c>
      <c r="E83" s="193" t="s">
        <v>170</v>
      </c>
      <c r="F83" s="193" t="s">
        <v>291</v>
      </c>
      <c r="G83" s="192">
        <v>30</v>
      </c>
      <c r="H83" s="48" t="s">
        <v>183</v>
      </c>
      <c r="I83" s="192">
        <v>30</v>
      </c>
      <c r="J83" s="193" t="s">
        <v>292</v>
      </c>
      <c r="K83" s="65">
        <v>44256</v>
      </c>
      <c r="L83" s="65">
        <v>44440</v>
      </c>
      <c r="M83" s="193" t="s">
        <v>293</v>
      </c>
      <c r="N83" s="193" t="s">
        <v>294</v>
      </c>
      <c r="O83" s="189"/>
    </row>
    <row r="84" spans="1:15" s="8" customFormat="1" ht="105" customHeight="1">
      <c r="A84" s="193">
        <v>7</v>
      </c>
      <c r="B84" s="79" t="s">
        <v>295</v>
      </c>
      <c r="C84" s="79" t="s">
        <v>296</v>
      </c>
      <c r="D84" s="193" t="s">
        <v>290</v>
      </c>
      <c r="E84" s="193" t="s">
        <v>297</v>
      </c>
      <c r="F84" s="193" t="s">
        <v>298</v>
      </c>
      <c r="G84" s="192">
        <v>39</v>
      </c>
      <c r="H84" s="48" t="s">
        <v>183</v>
      </c>
      <c r="I84" s="192">
        <v>39</v>
      </c>
      <c r="J84" s="79" t="s">
        <v>299</v>
      </c>
      <c r="K84" s="65">
        <v>44256</v>
      </c>
      <c r="L84" s="65">
        <v>44440</v>
      </c>
      <c r="M84" s="193" t="s">
        <v>293</v>
      </c>
      <c r="N84" s="193" t="s">
        <v>300</v>
      </c>
      <c r="O84" s="189"/>
    </row>
    <row r="85" spans="1:15" s="8" customFormat="1" ht="93" customHeight="1">
      <c r="A85" s="193">
        <v>8</v>
      </c>
      <c r="B85" s="79" t="s">
        <v>301</v>
      </c>
      <c r="C85" s="79" t="s">
        <v>302</v>
      </c>
      <c r="D85" s="193" t="s">
        <v>290</v>
      </c>
      <c r="E85" s="193" t="s">
        <v>303</v>
      </c>
      <c r="F85" s="193" t="s">
        <v>298</v>
      </c>
      <c r="G85" s="192">
        <v>48</v>
      </c>
      <c r="H85" s="48" t="s">
        <v>183</v>
      </c>
      <c r="I85" s="192">
        <v>48</v>
      </c>
      <c r="J85" s="79" t="s">
        <v>304</v>
      </c>
      <c r="K85" s="65">
        <v>44287</v>
      </c>
      <c r="L85" s="65">
        <v>44470</v>
      </c>
      <c r="M85" s="193" t="s">
        <v>293</v>
      </c>
      <c r="N85" s="193" t="s">
        <v>305</v>
      </c>
      <c r="O85" s="189"/>
    </row>
    <row r="86" spans="1:15" s="8" customFormat="1" ht="57.95" customHeight="1">
      <c r="A86" s="193">
        <v>9</v>
      </c>
      <c r="B86" s="193" t="s">
        <v>306</v>
      </c>
      <c r="C86" s="193" t="s">
        <v>307</v>
      </c>
      <c r="D86" s="193" t="s">
        <v>240</v>
      </c>
      <c r="E86" s="193" t="s">
        <v>308</v>
      </c>
      <c r="F86" s="80" t="s">
        <v>309</v>
      </c>
      <c r="G86" s="48">
        <v>18</v>
      </c>
      <c r="H86" s="48" t="s">
        <v>183</v>
      </c>
      <c r="I86" s="48">
        <v>18</v>
      </c>
      <c r="J86" s="193" t="s">
        <v>310</v>
      </c>
      <c r="K86" s="65">
        <v>44256</v>
      </c>
      <c r="L86" s="65">
        <v>44440</v>
      </c>
      <c r="M86" s="193" t="s">
        <v>311</v>
      </c>
      <c r="N86" s="193" t="s">
        <v>312</v>
      </c>
      <c r="O86" s="189"/>
    </row>
    <row r="87" spans="1:15" s="8" customFormat="1" ht="57.95" customHeight="1">
      <c r="A87" s="193">
        <v>10</v>
      </c>
      <c r="B87" s="193" t="s">
        <v>313</v>
      </c>
      <c r="C87" s="193" t="s">
        <v>314</v>
      </c>
      <c r="D87" s="193" t="s">
        <v>224</v>
      </c>
      <c r="E87" s="193" t="s">
        <v>315</v>
      </c>
      <c r="F87" s="80" t="s">
        <v>316</v>
      </c>
      <c r="G87" s="81">
        <v>10</v>
      </c>
      <c r="H87" s="48" t="s">
        <v>183</v>
      </c>
      <c r="I87" s="81">
        <v>10</v>
      </c>
      <c r="J87" s="193" t="s">
        <v>317</v>
      </c>
      <c r="K87" s="65">
        <v>44287</v>
      </c>
      <c r="L87" s="65">
        <v>44470</v>
      </c>
      <c r="M87" s="193" t="s">
        <v>318</v>
      </c>
      <c r="N87" s="193" t="s">
        <v>319</v>
      </c>
      <c r="O87" s="189"/>
    </row>
    <row r="88" spans="1:15" s="8" customFormat="1" ht="57.95" customHeight="1">
      <c r="A88" s="193">
        <v>11</v>
      </c>
      <c r="B88" s="193" t="s">
        <v>320</v>
      </c>
      <c r="C88" s="193" t="s">
        <v>321</v>
      </c>
      <c r="D88" s="193" t="s">
        <v>238</v>
      </c>
      <c r="E88" s="193" t="s">
        <v>322</v>
      </c>
      <c r="F88" s="193" t="s">
        <v>323</v>
      </c>
      <c r="G88" s="192">
        <v>12</v>
      </c>
      <c r="H88" s="48" t="s">
        <v>183</v>
      </c>
      <c r="I88" s="192">
        <v>12</v>
      </c>
      <c r="J88" s="193" t="s">
        <v>324</v>
      </c>
      <c r="K88" s="65">
        <v>44287</v>
      </c>
      <c r="L88" s="65">
        <v>44470</v>
      </c>
      <c r="M88" s="193" t="s">
        <v>325</v>
      </c>
      <c r="N88" s="193" t="s">
        <v>326</v>
      </c>
      <c r="O88" s="189"/>
    </row>
    <row r="89" spans="1:15" s="8" customFormat="1" ht="57.95" customHeight="1">
      <c r="A89" s="193">
        <v>12</v>
      </c>
      <c r="B89" s="193" t="s">
        <v>327</v>
      </c>
      <c r="C89" s="77" t="s">
        <v>328</v>
      </c>
      <c r="D89" s="193" t="s">
        <v>238</v>
      </c>
      <c r="E89" s="193" t="s">
        <v>329</v>
      </c>
      <c r="F89" s="193" t="s">
        <v>330</v>
      </c>
      <c r="G89" s="192">
        <v>18.3</v>
      </c>
      <c r="H89" s="48" t="s">
        <v>183</v>
      </c>
      <c r="I89" s="192">
        <v>18.3</v>
      </c>
      <c r="J89" s="193" t="s">
        <v>331</v>
      </c>
      <c r="K89" s="65">
        <v>44287</v>
      </c>
      <c r="L89" s="65">
        <v>44470</v>
      </c>
      <c r="M89" s="193" t="s">
        <v>325</v>
      </c>
      <c r="N89" s="193" t="s">
        <v>332</v>
      </c>
      <c r="O89" s="189"/>
    </row>
    <row r="90" spans="1:15" s="8" customFormat="1" ht="57.95" customHeight="1">
      <c r="A90" s="193">
        <v>13</v>
      </c>
      <c r="B90" s="193" t="s">
        <v>327</v>
      </c>
      <c r="C90" s="193" t="s">
        <v>333</v>
      </c>
      <c r="D90" s="193" t="s">
        <v>238</v>
      </c>
      <c r="E90" s="193" t="s">
        <v>322</v>
      </c>
      <c r="F90" s="193" t="s">
        <v>334</v>
      </c>
      <c r="G90" s="47">
        <v>110</v>
      </c>
      <c r="H90" s="48" t="s">
        <v>183</v>
      </c>
      <c r="I90" s="47">
        <v>110</v>
      </c>
      <c r="J90" s="193" t="s">
        <v>335</v>
      </c>
      <c r="K90" s="65">
        <v>44287</v>
      </c>
      <c r="L90" s="65">
        <v>44531</v>
      </c>
      <c r="M90" s="94" t="s">
        <v>229</v>
      </c>
      <c r="N90" s="94" t="s">
        <v>229</v>
      </c>
    </row>
    <row r="91" spans="1:15" s="8" customFormat="1" ht="57.95" customHeight="1">
      <c r="A91" s="193">
        <v>14</v>
      </c>
      <c r="B91" s="193" t="s">
        <v>336</v>
      </c>
      <c r="C91" s="193" t="s">
        <v>337</v>
      </c>
      <c r="D91" s="193" t="s">
        <v>244</v>
      </c>
      <c r="E91" s="193" t="s">
        <v>338</v>
      </c>
      <c r="F91" s="193" t="s">
        <v>339</v>
      </c>
      <c r="G91" s="192">
        <v>16.5</v>
      </c>
      <c r="H91" s="48" t="s">
        <v>183</v>
      </c>
      <c r="I91" s="192">
        <v>16.5</v>
      </c>
      <c r="J91" s="193" t="s">
        <v>340</v>
      </c>
      <c r="K91" s="65">
        <v>44287</v>
      </c>
      <c r="L91" s="65">
        <v>44470</v>
      </c>
      <c r="M91" s="193" t="s">
        <v>341</v>
      </c>
      <c r="N91" s="193" t="s">
        <v>342</v>
      </c>
      <c r="O91" s="189"/>
    </row>
    <row r="92" spans="1:15" s="8" customFormat="1" ht="57.95" customHeight="1">
      <c r="A92" s="193">
        <v>15</v>
      </c>
      <c r="B92" s="193" t="s">
        <v>336</v>
      </c>
      <c r="C92" s="193" t="s">
        <v>343</v>
      </c>
      <c r="D92" s="193" t="s">
        <v>244</v>
      </c>
      <c r="E92" s="193" t="s">
        <v>338</v>
      </c>
      <c r="F92" s="193" t="s">
        <v>339</v>
      </c>
      <c r="G92" s="192">
        <v>12</v>
      </c>
      <c r="H92" s="48" t="s">
        <v>183</v>
      </c>
      <c r="I92" s="192">
        <v>12</v>
      </c>
      <c r="J92" s="193" t="s">
        <v>344</v>
      </c>
      <c r="K92" s="65">
        <v>44256</v>
      </c>
      <c r="L92" s="65">
        <v>44440</v>
      </c>
      <c r="M92" s="193" t="s">
        <v>341</v>
      </c>
      <c r="N92" s="193" t="s">
        <v>342</v>
      </c>
      <c r="O92" s="189"/>
    </row>
    <row r="93" spans="1:15" s="8" customFormat="1" ht="57.95" customHeight="1">
      <c r="A93" s="193">
        <v>16</v>
      </c>
      <c r="B93" s="193" t="s">
        <v>336</v>
      </c>
      <c r="C93" s="193" t="s">
        <v>345</v>
      </c>
      <c r="D93" s="193" t="s">
        <v>244</v>
      </c>
      <c r="E93" s="193" t="s">
        <v>338</v>
      </c>
      <c r="F93" s="193" t="s">
        <v>339</v>
      </c>
      <c r="G93" s="192">
        <v>16</v>
      </c>
      <c r="H93" s="48" t="s">
        <v>183</v>
      </c>
      <c r="I93" s="192">
        <v>16</v>
      </c>
      <c r="J93" s="193" t="s">
        <v>344</v>
      </c>
      <c r="K93" s="65">
        <v>44256</v>
      </c>
      <c r="L93" s="65">
        <v>44440</v>
      </c>
      <c r="M93" s="193" t="s">
        <v>341</v>
      </c>
      <c r="N93" s="193" t="s">
        <v>342</v>
      </c>
      <c r="O93" s="189"/>
    </row>
    <row r="94" spans="1:15" s="8" customFormat="1" ht="57.95" customHeight="1">
      <c r="A94" s="193">
        <v>17</v>
      </c>
      <c r="B94" s="193" t="s">
        <v>346</v>
      </c>
      <c r="C94" s="193" t="s">
        <v>347</v>
      </c>
      <c r="D94" s="193" t="s">
        <v>244</v>
      </c>
      <c r="E94" s="193" t="s">
        <v>338</v>
      </c>
      <c r="F94" s="193" t="s">
        <v>339</v>
      </c>
      <c r="G94" s="192">
        <v>11.5</v>
      </c>
      <c r="H94" s="48" t="s">
        <v>183</v>
      </c>
      <c r="I94" s="192">
        <v>11.5</v>
      </c>
      <c r="J94" s="193" t="s">
        <v>348</v>
      </c>
      <c r="K94" s="65">
        <v>44287</v>
      </c>
      <c r="L94" s="65">
        <v>44470</v>
      </c>
      <c r="M94" s="193" t="s">
        <v>341</v>
      </c>
      <c r="N94" s="193" t="s">
        <v>342</v>
      </c>
      <c r="O94" s="189"/>
    </row>
    <row r="95" spans="1:15" s="8" customFormat="1" ht="57.95" customHeight="1">
      <c r="A95" s="193">
        <v>18</v>
      </c>
      <c r="B95" s="193" t="s">
        <v>349</v>
      </c>
      <c r="C95" s="193" t="s">
        <v>350</v>
      </c>
      <c r="D95" s="193" t="s">
        <v>224</v>
      </c>
      <c r="E95" s="32" t="s">
        <v>351</v>
      </c>
      <c r="F95" s="193" t="s">
        <v>171</v>
      </c>
      <c r="G95" s="74">
        <v>15</v>
      </c>
      <c r="H95" s="82" t="s">
        <v>352</v>
      </c>
      <c r="I95" s="74">
        <v>15</v>
      </c>
      <c r="J95" s="193" t="s">
        <v>353</v>
      </c>
      <c r="K95" s="65">
        <v>44348</v>
      </c>
      <c r="L95" s="65">
        <v>44440</v>
      </c>
      <c r="M95" s="193" t="s">
        <v>354</v>
      </c>
      <c r="N95" s="35" t="s">
        <v>355</v>
      </c>
    </row>
    <row r="96" spans="1:15" s="8" customFormat="1" ht="57.95" customHeight="1">
      <c r="A96" s="193">
        <v>19</v>
      </c>
      <c r="B96" s="193" t="s">
        <v>1515</v>
      </c>
      <c r="C96" s="193" t="s">
        <v>1516</v>
      </c>
      <c r="D96" s="193" t="s">
        <v>244</v>
      </c>
      <c r="E96" s="32" t="s">
        <v>338</v>
      </c>
      <c r="F96" s="193" t="s">
        <v>171</v>
      </c>
      <c r="G96" s="74">
        <v>10</v>
      </c>
      <c r="H96" s="82" t="s">
        <v>352</v>
      </c>
      <c r="I96" s="74">
        <v>10</v>
      </c>
      <c r="J96" s="193" t="s">
        <v>1513</v>
      </c>
      <c r="K96" s="65">
        <v>44348</v>
      </c>
      <c r="L96" s="65">
        <v>44440</v>
      </c>
      <c r="M96" s="193" t="s">
        <v>354</v>
      </c>
      <c r="N96" s="193" t="s">
        <v>1514</v>
      </c>
    </row>
    <row r="97" spans="1:15" s="8" customFormat="1" ht="57.95" customHeight="1">
      <c r="A97" s="193">
        <v>20</v>
      </c>
      <c r="B97" s="35" t="s">
        <v>356</v>
      </c>
      <c r="C97" s="35" t="s">
        <v>357</v>
      </c>
      <c r="D97" s="35" t="s">
        <v>52</v>
      </c>
      <c r="E97" s="35" t="s">
        <v>358</v>
      </c>
      <c r="F97" s="35" t="s">
        <v>359</v>
      </c>
      <c r="G97" s="192">
        <v>35</v>
      </c>
      <c r="H97" s="75" t="s">
        <v>31</v>
      </c>
      <c r="I97" s="192">
        <v>35</v>
      </c>
      <c r="J97" s="35" t="s">
        <v>360</v>
      </c>
      <c r="K97" s="95">
        <v>44409</v>
      </c>
      <c r="L97" s="95">
        <v>44531</v>
      </c>
      <c r="M97" s="35" t="s">
        <v>57</v>
      </c>
      <c r="N97" s="35" t="s">
        <v>361</v>
      </c>
      <c r="O97" s="189"/>
    </row>
    <row r="98" spans="1:15" s="8" customFormat="1" ht="57.95" customHeight="1">
      <c r="A98" s="193">
        <v>21</v>
      </c>
      <c r="B98" s="83" t="s">
        <v>362</v>
      </c>
      <c r="C98" s="83" t="s">
        <v>363</v>
      </c>
      <c r="D98" s="193" t="s">
        <v>240</v>
      </c>
      <c r="E98" s="193" t="s">
        <v>364</v>
      </c>
      <c r="F98" s="193" t="s">
        <v>365</v>
      </c>
      <c r="G98" s="192">
        <v>5</v>
      </c>
      <c r="H98" s="74" t="s">
        <v>227</v>
      </c>
      <c r="I98" s="192">
        <v>5</v>
      </c>
      <c r="J98" s="83" t="s">
        <v>366</v>
      </c>
      <c r="K98" s="95">
        <v>44378</v>
      </c>
      <c r="L98" s="95">
        <v>44531</v>
      </c>
      <c r="M98" s="193" t="s">
        <v>311</v>
      </c>
      <c r="N98" s="193" t="s">
        <v>367</v>
      </c>
      <c r="O98" s="189"/>
    </row>
    <row r="99" spans="1:15" s="8" customFormat="1" ht="57.95" customHeight="1">
      <c r="A99" s="193">
        <v>22</v>
      </c>
      <c r="B99" s="83" t="s">
        <v>368</v>
      </c>
      <c r="C99" s="83" t="s">
        <v>369</v>
      </c>
      <c r="D99" s="193" t="s">
        <v>240</v>
      </c>
      <c r="E99" s="193" t="s">
        <v>364</v>
      </c>
      <c r="F99" s="193" t="s">
        <v>370</v>
      </c>
      <c r="G99" s="192">
        <v>7</v>
      </c>
      <c r="H99" s="74" t="s">
        <v>227</v>
      </c>
      <c r="I99" s="192">
        <v>7</v>
      </c>
      <c r="J99" s="83" t="s">
        <v>371</v>
      </c>
      <c r="K99" s="95">
        <v>44378</v>
      </c>
      <c r="L99" s="95">
        <v>44531</v>
      </c>
      <c r="M99" s="193" t="s">
        <v>311</v>
      </c>
      <c r="N99" s="193" t="s">
        <v>367</v>
      </c>
      <c r="O99" s="189"/>
    </row>
    <row r="100" spans="1:15" s="8" customFormat="1" ht="57.95" customHeight="1">
      <c r="A100" s="193">
        <v>23</v>
      </c>
      <c r="B100" s="84" t="s">
        <v>372</v>
      </c>
      <c r="C100" s="84" t="s">
        <v>373</v>
      </c>
      <c r="D100" s="193" t="s">
        <v>240</v>
      </c>
      <c r="E100" s="193" t="s">
        <v>364</v>
      </c>
      <c r="F100" s="193" t="s">
        <v>374</v>
      </c>
      <c r="G100" s="192">
        <v>10</v>
      </c>
      <c r="H100" s="74" t="s">
        <v>227</v>
      </c>
      <c r="I100" s="192">
        <v>10</v>
      </c>
      <c r="J100" s="96" t="s">
        <v>375</v>
      </c>
      <c r="K100" s="95">
        <v>44378</v>
      </c>
      <c r="L100" s="95">
        <v>44531</v>
      </c>
      <c r="M100" s="193" t="s">
        <v>311</v>
      </c>
      <c r="N100" s="193" t="s">
        <v>367</v>
      </c>
      <c r="O100" s="189"/>
    </row>
    <row r="101" spans="1:15" s="8" customFormat="1" ht="57.95" customHeight="1">
      <c r="A101" s="193">
        <v>24</v>
      </c>
      <c r="B101" s="193" t="s">
        <v>376</v>
      </c>
      <c r="C101" s="193" t="s">
        <v>377</v>
      </c>
      <c r="D101" s="193" t="s">
        <v>378</v>
      </c>
      <c r="E101" s="193" t="s">
        <v>379</v>
      </c>
      <c r="F101" s="193" t="s">
        <v>380</v>
      </c>
      <c r="G101" s="47">
        <v>13</v>
      </c>
      <c r="H101" s="74" t="s">
        <v>227</v>
      </c>
      <c r="I101" s="47">
        <v>13</v>
      </c>
      <c r="J101" s="193" t="s">
        <v>381</v>
      </c>
      <c r="K101" s="95">
        <v>44378</v>
      </c>
      <c r="L101" s="95">
        <v>44531</v>
      </c>
      <c r="M101" s="35" t="s">
        <v>382</v>
      </c>
      <c r="N101" s="193" t="s">
        <v>383</v>
      </c>
    </row>
    <row r="102" spans="1:15" s="8" customFormat="1" ht="57.95" customHeight="1">
      <c r="A102" s="193">
        <v>25</v>
      </c>
      <c r="B102" s="193" t="s">
        <v>368</v>
      </c>
      <c r="C102" s="193" t="s">
        <v>384</v>
      </c>
      <c r="D102" s="193" t="s">
        <v>378</v>
      </c>
      <c r="E102" s="193" t="s">
        <v>379</v>
      </c>
      <c r="F102" s="193" t="s">
        <v>385</v>
      </c>
      <c r="G102" s="47">
        <v>18</v>
      </c>
      <c r="H102" s="74" t="s">
        <v>227</v>
      </c>
      <c r="I102" s="47">
        <v>18</v>
      </c>
      <c r="J102" s="193" t="s">
        <v>386</v>
      </c>
      <c r="K102" s="95">
        <v>44378</v>
      </c>
      <c r="L102" s="95">
        <v>44531</v>
      </c>
      <c r="M102" s="35" t="s">
        <v>382</v>
      </c>
      <c r="N102" s="193" t="s">
        <v>383</v>
      </c>
    </row>
    <row r="103" spans="1:15" s="8" customFormat="1" ht="57.95" customHeight="1">
      <c r="A103" s="193">
        <v>26</v>
      </c>
      <c r="B103" s="193" t="s">
        <v>368</v>
      </c>
      <c r="C103" s="193" t="s">
        <v>387</v>
      </c>
      <c r="D103" s="193" t="s">
        <v>378</v>
      </c>
      <c r="E103" s="193" t="s">
        <v>379</v>
      </c>
      <c r="F103" s="193" t="s">
        <v>385</v>
      </c>
      <c r="G103" s="47">
        <v>14</v>
      </c>
      <c r="H103" s="74" t="s">
        <v>227</v>
      </c>
      <c r="I103" s="47">
        <v>14</v>
      </c>
      <c r="J103" s="193" t="s">
        <v>386</v>
      </c>
      <c r="K103" s="95">
        <v>44378</v>
      </c>
      <c r="L103" s="95">
        <v>44531</v>
      </c>
      <c r="M103" s="35" t="s">
        <v>382</v>
      </c>
      <c r="N103" s="193" t="s">
        <v>383</v>
      </c>
    </row>
    <row r="104" spans="1:15" s="2" customFormat="1" ht="51.95" customHeight="1">
      <c r="A104" s="193">
        <v>27</v>
      </c>
      <c r="B104" s="193" t="s">
        <v>388</v>
      </c>
      <c r="C104" s="193" t="s">
        <v>389</v>
      </c>
      <c r="D104" s="193" t="s">
        <v>390</v>
      </c>
      <c r="E104" s="193" t="s">
        <v>391</v>
      </c>
      <c r="F104" s="80" t="s">
        <v>392</v>
      </c>
      <c r="G104" s="48">
        <v>398</v>
      </c>
      <c r="H104" s="48" t="s">
        <v>183</v>
      </c>
      <c r="I104" s="48">
        <v>398</v>
      </c>
      <c r="J104" s="193" t="s">
        <v>393</v>
      </c>
      <c r="K104" s="65">
        <v>44287</v>
      </c>
      <c r="L104" s="65">
        <v>44501</v>
      </c>
      <c r="M104" s="35" t="s">
        <v>382</v>
      </c>
      <c r="N104" s="193" t="s">
        <v>383</v>
      </c>
    </row>
    <row r="105" spans="1:15" s="8" customFormat="1" ht="57.95" customHeight="1">
      <c r="A105" s="193">
        <v>28</v>
      </c>
      <c r="B105" s="193" t="s">
        <v>394</v>
      </c>
      <c r="C105" s="193" t="s">
        <v>395</v>
      </c>
      <c r="D105" s="193" t="s">
        <v>238</v>
      </c>
      <c r="E105" s="193" t="s">
        <v>396</v>
      </c>
      <c r="F105" s="193" t="s">
        <v>171</v>
      </c>
      <c r="G105" s="192">
        <v>50</v>
      </c>
      <c r="H105" s="74" t="s">
        <v>227</v>
      </c>
      <c r="I105" s="192">
        <v>50</v>
      </c>
      <c r="J105" s="193" t="s">
        <v>397</v>
      </c>
      <c r="K105" s="95">
        <v>44256</v>
      </c>
      <c r="L105" s="95">
        <v>44531</v>
      </c>
      <c r="M105" s="35" t="s">
        <v>382</v>
      </c>
      <c r="N105" s="193" t="s">
        <v>383</v>
      </c>
    </row>
    <row r="106" spans="1:15" s="8" customFormat="1" ht="57.95" customHeight="1">
      <c r="A106" s="193">
        <v>29</v>
      </c>
      <c r="B106" s="35" t="s">
        <v>398</v>
      </c>
      <c r="C106" s="35" t="s">
        <v>399</v>
      </c>
      <c r="D106" s="193" t="s">
        <v>238</v>
      </c>
      <c r="E106" s="193" t="s">
        <v>396</v>
      </c>
      <c r="F106" s="193" t="s">
        <v>380</v>
      </c>
      <c r="G106" s="192">
        <v>30</v>
      </c>
      <c r="H106" s="74" t="s">
        <v>227</v>
      </c>
      <c r="I106" s="192">
        <v>30</v>
      </c>
      <c r="J106" s="193" t="s">
        <v>400</v>
      </c>
      <c r="K106" s="95">
        <v>44256</v>
      </c>
      <c r="L106" s="95">
        <v>44531</v>
      </c>
      <c r="M106" s="35" t="s">
        <v>382</v>
      </c>
      <c r="N106" s="193" t="s">
        <v>383</v>
      </c>
    </row>
    <row r="107" spans="1:15" s="8" customFormat="1" ht="57.95" customHeight="1">
      <c r="A107" s="193">
        <v>30</v>
      </c>
      <c r="B107" s="193" t="s">
        <v>401</v>
      </c>
      <c r="C107" s="35" t="s">
        <v>402</v>
      </c>
      <c r="D107" s="193" t="s">
        <v>244</v>
      </c>
      <c r="E107" s="193" t="s">
        <v>403</v>
      </c>
      <c r="F107" s="35" t="s">
        <v>404</v>
      </c>
      <c r="G107" s="192">
        <v>75</v>
      </c>
      <c r="H107" s="74" t="s">
        <v>227</v>
      </c>
      <c r="I107" s="192">
        <v>75</v>
      </c>
      <c r="J107" s="35" t="s">
        <v>405</v>
      </c>
      <c r="K107" s="95">
        <v>44409</v>
      </c>
      <c r="L107" s="95">
        <v>44531</v>
      </c>
      <c r="M107" s="193" t="s">
        <v>341</v>
      </c>
      <c r="N107" s="193" t="s">
        <v>406</v>
      </c>
      <c r="O107" s="189"/>
    </row>
    <row r="108" spans="1:15" s="8" customFormat="1" ht="57.95" customHeight="1">
      <c r="A108" s="193">
        <v>31</v>
      </c>
      <c r="B108" s="35" t="s">
        <v>407</v>
      </c>
      <c r="C108" s="193" t="s">
        <v>408</v>
      </c>
      <c r="D108" s="193" t="s">
        <v>244</v>
      </c>
      <c r="E108" s="42" t="s">
        <v>409</v>
      </c>
      <c r="F108" s="35" t="s">
        <v>410</v>
      </c>
      <c r="G108" s="47">
        <v>10</v>
      </c>
      <c r="H108" s="74" t="s">
        <v>227</v>
      </c>
      <c r="I108" s="47">
        <v>10</v>
      </c>
      <c r="J108" s="35" t="s">
        <v>411</v>
      </c>
      <c r="K108" s="95">
        <v>44409</v>
      </c>
      <c r="L108" s="95">
        <v>44531</v>
      </c>
      <c r="M108" s="35" t="s">
        <v>106</v>
      </c>
      <c r="N108" s="35" t="s">
        <v>412</v>
      </c>
      <c r="O108" s="189"/>
    </row>
    <row r="109" spans="1:15" s="8" customFormat="1" ht="57.95" customHeight="1">
      <c r="A109" s="193">
        <v>32</v>
      </c>
      <c r="B109" s="85" t="s">
        <v>413</v>
      </c>
      <c r="C109" s="85" t="s">
        <v>414</v>
      </c>
      <c r="D109" s="86" t="s">
        <v>169</v>
      </c>
      <c r="E109" s="85" t="s">
        <v>194</v>
      </c>
      <c r="F109" s="193" t="s">
        <v>410</v>
      </c>
      <c r="G109" s="47">
        <v>10</v>
      </c>
      <c r="H109" s="74" t="s">
        <v>227</v>
      </c>
      <c r="I109" s="47">
        <v>10</v>
      </c>
      <c r="J109" s="86" t="s">
        <v>415</v>
      </c>
      <c r="K109" s="93">
        <v>44409</v>
      </c>
      <c r="L109" s="93">
        <v>44470</v>
      </c>
      <c r="M109" s="97" t="s">
        <v>165</v>
      </c>
      <c r="N109" s="97" t="s">
        <v>416</v>
      </c>
      <c r="O109" s="189"/>
    </row>
    <row r="110" spans="1:15" s="8" customFormat="1" ht="57.95" customHeight="1">
      <c r="A110" s="193">
        <v>33</v>
      </c>
      <c r="B110" s="193" t="s">
        <v>417</v>
      </c>
      <c r="C110" s="193" t="s">
        <v>418</v>
      </c>
      <c r="D110" s="193" t="s">
        <v>169</v>
      </c>
      <c r="E110" s="35" t="s">
        <v>187</v>
      </c>
      <c r="F110" s="193" t="s">
        <v>171</v>
      </c>
      <c r="G110" s="81">
        <v>10</v>
      </c>
      <c r="H110" s="74" t="s">
        <v>227</v>
      </c>
      <c r="I110" s="81">
        <v>10</v>
      </c>
      <c r="J110" s="193" t="s">
        <v>419</v>
      </c>
      <c r="K110" s="93">
        <v>44378</v>
      </c>
      <c r="L110" s="93">
        <v>44440</v>
      </c>
      <c r="M110" s="35" t="s">
        <v>165</v>
      </c>
      <c r="N110" s="35" t="s">
        <v>420</v>
      </c>
      <c r="O110" s="189"/>
    </row>
    <row r="111" spans="1:15" s="8" customFormat="1" ht="57.95" customHeight="1">
      <c r="A111" s="193">
        <v>34</v>
      </c>
      <c r="B111" s="193" t="s">
        <v>421</v>
      </c>
      <c r="C111" s="193" t="s">
        <v>422</v>
      </c>
      <c r="D111" s="193" t="s">
        <v>378</v>
      </c>
      <c r="E111" s="193" t="s">
        <v>379</v>
      </c>
      <c r="F111" s="35" t="s">
        <v>359</v>
      </c>
      <c r="G111" s="47">
        <v>95</v>
      </c>
      <c r="H111" s="74" t="s">
        <v>227</v>
      </c>
      <c r="I111" s="47">
        <v>95</v>
      </c>
      <c r="J111" s="193" t="s">
        <v>423</v>
      </c>
      <c r="K111" s="95">
        <v>44409</v>
      </c>
      <c r="L111" s="95">
        <v>44531</v>
      </c>
      <c r="M111" s="193" t="s">
        <v>229</v>
      </c>
      <c r="N111" s="193" t="s">
        <v>424</v>
      </c>
    </row>
    <row r="112" spans="1:15" s="8" customFormat="1" ht="57.95" customHeight="1">
      <c r="A112" s="193">
        <v>35</v>
      </c>
      <c r="B112" s="35" t="s">
        <v>425</v>
      </c>
      <c r="C112" s="35" t="s">
        <v>426</v>
      </c>
      <c r="D112" s="193" t="s">
        <v>262</v>
      </c>
      <c r="E112" s="193" t="s">
        <v>427</v>
      </c>
      <c r="F112" s="193" t="s">
        <v>428</v>
      </c>
      <c r="G112" s="47">
        <v>20</v>
      </c>
      <c r="H112" s="48" t="s">
        <v>183</v>
      </c>
      <c r="I112" s="47">
        <v>20</v>
      </c>
      <c r="J112" s="193" t="s">
        <v>429</v>
      </c>
      <c r="K112" s="65">
        <v>44256</v>
      </c>
      <c r="L112" s="65">
        <v>44470</v>
      </c>
      <c r="M112" s="193" t="s">
        <v>266</v>
      </c>
      <c r="N112" s="193" t="s">
        <v>430</v>
      </c>
    </row>
    <row r="113" spans="1:14" s="8" customFormat="1" ht="57.95" customHeight="1">
      <c r="A113" s="193">
        <v>36</v>
      </c>
      <c r="B113" s="193" t="s">
        <v>431</v>
      </c>
      <c r="C113" s="35" t="s">
        <v>432</v>
      </c>
      <c r="D113" s="193" t="s">
        <v>262</v>
      </c>
      <c r="E113" s="193" t="s">
        <v>433</v>
      </c>
      <c r="F113" s="193" t="s">
        <v>428</v>
      </c>
      <c r="G113" s="87">
        <v>53</v>
      </c>
      <c r="H113" s="48" t="s">
        <v>183</v>
      </c>
      <c r="I113" s="87">
        <v>53</v>
      </c>
      <c r="J113" s="193" t="s">
        <v>434</v>
      </c>
      <c r="K113" s="65">
        <v>44256</v>
      </c>
      <c r="L113" s="65">
        <v>44501</v>
      </c>
      <c r="M113" s="193" t="s">
        <v>266</v>
      </c>
      <c r="N113" s="193" t="s">
        <v>435</v>
      </c>
    </row>
    <row r="114" spans="1:14" s="8" customFormat="1" ht="57.95" customHeight="1">
      <c r="A114" s="193">
        <v>37</v>
      </c>
      <c r="B114" s="193" t="s">
        <v>436</v>
      </c>
      <c r="C114" s="193" t="s">
        <v>437</v>
      </c>
      <c r="D114" s="193" t="s">
        <v>262</v>
      </c>
      <c r="E114" s="193" t="s">
        <v>268</v>
      </c>
      <c r="F114" s="80" t="s">
        <v>438</v>
      </c>
      <c r="G114" s="192">
        <v>10</v>
      </c>
      <c r="H114" s="48" t="s">
        <v>183</v>
      </c>
      <c r="I114" s="192">
        <v>10</v>
      </c>
      <c r="J114" s="193" t="s">
        <v>439</v>
      </c>
      <c r="K114" s="65">
        <v>44256</v>
      </c>
      <c r="L114" s="65">
        <v>44440</v>
      </c>
      <c r="M114" s="193" t="s">
        <v>266</v>
      </c>
      <c r="N114" s="193" t="s">
        <v>271</v>
      </c>
    </row>
    <row r="115" spans="1:14" s="8" customFormat="1" ht="57.95" customHeight="1">
      <c r="A115" s="193">
        <v>38</v>
      </c>
      <c r="B115" s="193" t="s">
        <v>440</v>
      </c>
      <c r="C115" s="35" t="s">
        <v>441</v>
      </c>
      <c r="D115" s="193" t="s">
        <v>242</v>
      </c>
      <c r="E115" s="193" t="s">
        <v>442</v>
      </c>
      <c r="F115" s="193" t="s">
        <v>443</v>
      </c>
      <c r="G115" s="47">
        <v>35</v>
      </c>
      <c r="H115" s="48" t="s">
        <v>183</v>
      </c>
      <c r="I115" s="47">
        <v>35</v>
      </c>
      <c r="J115" s="193" t="s">
        <v>444</v>
      </c>
      <c r="K115" s="65">
        <v>44256</v>
      </c>
      <c r="L115" s="65">
        <v>44440</v>
      </c>
      <c r="M115" s="193" t="s">
        <v>445</v>
      </c>
      <c r="N115" s="35" t="s">
        <v>446</v>
      </c>
    </row>
    <row r="116" spans="1:14" s="8" customFormat="1" ht="57.95" customHeight="1">
      <c r="A116" s="193">
        <v>39</v>
      </c>
      <c r="B116" s="193" t="s">
        <v>447</v>
      </c>
      <c r="C116" s="193" t="s">
        <v>448</v>
      </c>
      <c r="D116" s="193" t="s">
        <v>240</v>
      </c>
      <c r="E116" s="193" t="s">
        <v>449</v>
      </c>
      <c r="F116" s="193" t="s">
        <v>450</v>
      </c>
      <c r="G116" s="47">
        <v>18</v>
      </c>
      <c r="H116" s="48" t="s">
        <v>183</v>
      </c>
      <c r="I116" s="47">
        <v>18</v>
      </c>
      <c r="J116" s="193" t="s">
        <v>451</v>
      </c>
      <c r="K116" s="65">
        <v>44287</v>
      </c>
      <c r="L116" s="65">
        <v>44470</v>
      </c>
      <c r="M116" s="193" t="s">
        <v>311</v>
      </c>
      <c r="N116" s="193" t="s">
        <v>452</v>
      </c>
    </row>
    <row r="117" spans="1:14" s="8" customFormat="1" ht="57.95" customHeight="1">
      <c r="A117" s="193">
        <v>40</v>
      </c>
      <c r="B117" s="35" t="s">
        <v>453</v>
      </c>
      <c r="C117" s="193" t="s">
        <v>454</v>
      </c>
      <c r="D117" s="193" t="s">
        <v>238</v>
      </c>
      <c r="E117" s="193" t="s">
        <v>455</v>
      </c>
      <c r="F117" s="193" t="s">
        <v>428</v>
      </c>
      <c r="G117" s="87">
        <v>30</v>
      </c>
      <c r="H117" s="48" t="s">
        <v>183</v>
      </c>
      <c r="I117" s="87">
        <v>30</v>
      </c>
      <c r="J117" s="193" t="s">
        <v>456</v>
      </c>
      <c r="K117" s="65">
        <v>44256</v>
      </c>
      <c r="L117" s="65">
        <v>44440</v>
      </c>
      <c r="M117" s="193" t="s">
        <v>325</v>
      </c>
      <c r="N117" s="193" t="s">
        <v>457</v>
      </c>
    </row>
    <row r="118" spans="1:14" s="8" customFormat="1" ht="57.95" customHeight="1">
      <c r="A118" s="193">
        <v>41</v>
      </c>
      <c r="B118" s="193" t="s">
        <v>458</v>
      </c>
      <c r="C118" s="193" t="s">
        <v>459</v>
      </c>
      <c r="D118" s="193" t="s">
        <v>169</v>
      </c>
      <c r="E118" s="193" t="s">
        <v>170</v>
      </c>
      <c r="F118" s="193" t="s">
        <v>460</v>
      </c>
      <c r="G118" s="47">
        <v>18</v>
      </c>
      <c r="H118" s="48" t="s">
        <v>183</v>
      </c>
      <c r="I118" s="47">
        <v>18</v>
      </c>
      <c r="J118" s="193" t="s">
        <v>461</v>
      </c>
      <c r="K118" s="65">
        <v>44287</v>
      </c>
      <c r="L118" s="65">
        <v>44470</v>
      </c>
      <c r="M118" s="193" t="s">
        <v>462</v>
      </c>
      <c r="N118" s="193" t="s">
        <v>463</v>
      </c>
    </row>
    <row r="119" spans="1:14" s="8" customFormat="1" ht="57.95" customHeight="1">
      <c r="A119" s="193">
        <v>42</v>
      </c>
      <c r="B119" s="193" t="s">
        <v>464</v>
      </c>
      <c r="C119" s="39" t="s">
        <v>465</v>
      </c>
      <c r="D119" s="193" t="s">
        <v>224</v>
      </c>
      <c r="E119" s="32" t="s">
        <v>466</v>
      </c>
      <c r="F119" s="193" t="s">
        <v>467</v>
      </c>
      <c r="G119" s="192">
        <v>70</v>
      </c>
      <c r="H119" s="48" t="s">
        <v>183</v>
      </c>
      <c r="I119" s="192">
        <v>70</v>
      </c>
      <c r="J119" s="193" t="s">
        <v>468</v>
      </c>
      <c r="K119" s="65">
        <v>44287</v>
      </c>
      <c r="L119" s="65">
        <v>44470</v>
      </c>
      <c r="M119" s="35" t="s">
        <v>382</v>
      </c>
      <c r="N119" s="35" t="s">
        <v>469</v>
      </c>
    </row>
    <row r="120" spans="1:14" s="8" customFormat="1" ht="57.95" customHeight="1">
      <c r="A120" s="193">
        <v>43</v>
      </c>
      <c r="B120" s="35" t="s">
        <v>470</v>
      </c>
      <c r="C120" s="193" t="s">
        <v>471</v>
      </c>
      <c r="D120" s="35" t="s">
        <v>206</v>
      </c>
      <c r="E120" s="35" t="s">
        <v>207</v>
      </c>
      <c r="F120" s="193" t="s">
        <v>472</v>
      </c>
      <c r="G120" s="192">
        <v>60</v>
      </c>
      <c r="H120" s="75" t="s">
        <v>31</v>
      </c>
      <c r="I120" s="192">
        <v>60</v>
      </c>
      <c r="J120" s="193" t="s">
        <v>397</v>
      </c>
      <c r="K120" s="95">
        <v>44256</v>
      </c>
      <c r="L120" s="95">
        <v>44531</v>
      </c>
      <c r="M120" s="35" t="s">
        <v>382</v>
      </c>
      <c r="N120" s="35" t="s">
        <v>469</v>
      </c>
    </row>
    <row r="121" spans="1:14" s="4" customFormat="1" ht="54.95" customHeight="1">
      <c r="A121" s="25" t="s">
        <v>473</v>
      </c>
      <c r="B121" s="25" t="s">
        <v>474</v>
      </c>
      <c r="C121" s="20"/>
      <c r="D121" s="20"/>
      <c r="E121" s="20"/>
      <c r="F121" s="20"/>
      <c r="G121" s="20">
        <f>SUM(G122:G123)</f>
        <v>1072.8800000000001</v>
      </c>
      <c r="H121" s="54"/>
      <c r="I121" s="20">
        <f>SUM(I122:I123)</f>
        <v>1072.8800000000001</v>
      </c>
      <c r="J121" s="20"/>
      <c r="K121" s="54"/>
      <c r="L121" s="54"/>
      <c r="M121" s="20"/>
      <c r="N121" s="20"/>
    </row>
    <row r="122" spans="1:14" s="4" customFormat="1" ht="54.95" customHeight="1">
      <c r="A122" s="193">
        <v>1</v>
      </c>
      <c r="B122" s="35" t="s">
        <v>475</v>
      </c>
      <c r="C122" s="35" t="s">
        <v>476</v>
      </c>
      <c r="D122" s="35" t="s">
        <v>206</v>
      </c>
      <c r="E122" s="35" t="s">
        <v>477</v>
      </c>
      <c r="F122" s="35" t="s">
        <v>359</v>
      </c>
      <c r="G122" s="192">
        <v>836</v>
      </c>
      <c r="H122" s="75" t="s">
        <v>31</v>
      </c>
      <c r="I122" s="192">
        <v>836</v>
      </c>
      <c r="J122" s="193" t="s">
        <v>478</v>
      </c>
      <c r="K122" s="95">
        <v>44348</v>
      </c>
      <c r="L122" s="95">
        <v>44531</v>
      </c>
      <c r="M122" s="35" t="s">
        <v>479</v>
      </c>
      <c r="N122" s="35" t="s">
        <v>479</v>
      </c>
    </row>
    <row r="123" spans="1:14" s="8" customFormat="1" ht="60" customHeight="1">
      <c r="A123" s="193">
        <v>2</v>
      </c>
      <c r="B123" s="35" t="s">
        <v>480</v>
      </c>
      <c r="C123" s="35" t="s">
        <v>481</v>
      </c>
      <c r="D123" s="35" t="s">
        <v>28</v>
      </c>
      <c r="E123" s="35" t="s">
        <v>254</v>
      </c>
      <c r="F123" s="193" t="s">
        <v>482</v>
      </c>
      <c r="G123" s="193">
        <v>236.88</v>
      </c>
      <c r="H123" s="35" t="s">
        <v>188</v>
      </c>
      <c r="I123" s="193">
        <v>236.88</v>
      </c>
      <c r="J123" s="193" t="s">
        <v>483</v>
      </c>
      <c r="K123" s="65">
        <v>44197</v>
      </c>
      <c r="L123" s="65">
        <v>44531</v>
      </c>
      <c r="M123" s="35" t="s">
        <v>200</v>
      </c>
      <c r="N123" s="35" t="s">
        <v>484</v>
      </c>
    </row>
    <row r="124" spans="1:14" s="9" customFormat="1" ht="54.95" customHeight="1">
      <c r="A124" s="19" t="s">
        <v>485</v>
      </c>
      <c r="B124" s="19" t="s">
        <v>486</v>
      </c>
      <c r="C124" s="19"/>
      <c r="D124" s="19"/>
      <c r="E124" s="19"/>
      <c r="F124" s="56"/>
      <c r="G124" s="21">
        <f>G125+G170+G174+G198+G210+G228+G230+G232+G331+G333+G336</f>
        <v>4996.57</v>
      </c>
      <c r="H124" s="54"/>
      <c r="I124" s="21">
        <f>I125+I170+I174+I198+I210+I228+I230+I232+I331+I333+I336</f>
        <v>4996.57</v>
      </c>
      <c r="J124" s="56"/>
      <c r="K124" s="98"/>
      <c r="L124" s="99"/>
      <c r="M124" s="19"/>
      <c r="N124" s="19"/>
    </row>
    <row r="125" spans="1:14" s="9" customFormat="1" ht="54.95" customHeight="1">
      <c r="A125" s="25" t="s">
        <v>24</v>
      </c>
      <c r="B125" s="25" t="s">
        <v>487</v>
      </c>
      <c r="C125" s="19"/>
      <c r="D125" s="19"/>
      <c r="E125" s="19"/>
      <c r="F125" s="56"/>
      <c r="G125" s="20">
        <f>SUM(G126:G169)</f>
        <v>594.54</v>
      </c>
      <c r="H125" s="54"/>
      <c r="I125" s="20">
        <f>SUM(I126:I169)</f>
        <v>594.54</v>
      </c>
      <c r="J125" s="56"/>
      <c r="K125" s="98"/>
      <c r="L125" s="99"/>
      <c r="M125" s="19"/>
      <c r="N125" s="19"/>
    </row>
    <row r="126" spans="1:14" s="9" customFormat="1" ht="51.95" customHeight="1">
      <c r="A126" s="193">
        <v>1</v>
      </c>
      <c r="B126" s="193" t="s">
        <v>488</v>
      </c>
      <c r="C126" s="193" t="s">
        <v>489</v>
      </c>
      <c r="D126" s="193" t="s">
        <v>262</v>
      </c>
      <c r="E126" s="32" t="s">
        <v>490</v>
      </c>
      <c r="F126" s="193" t="s">
        <v>491</v>
      </c>
      <c r="G126" s="192">
        <v>4.41</v>
      </c>
      <c r="H126" s="74" t="s">
        <v>352</v>
      </c>
      <c r="I126" s="192">
        <v>4.41</v>
      </c>
      <c r="J126" s="193" t="s">
        <v>492</v>
      </c>
      <c r="K126" s="65">
        <v>44197</v>
      </c>
      <c r="L126" s="65">
        <v>44531</v>
      </c>
      <c r="M126" s="193" t="s">
        <v>493</v>
      </c>
      <c r="N126" s="193" t="s">
        <v>494</v>
      </c>
    </row>
    <row r="127" spans="1:14" s="9" customFormat="1" ht="51.95" customHeight="1">
      <c r="A127" s="193">
        <v>2</v>
      </c>
      <c r="B127" s="193" t="s">
        <v>495</v>
      </c>
      <c r="C127" s="193" t="s">
        <v>496</v>
      </c>
      <c r="D127" s="193" t="s">
        <v>262</v>
      </c>
      <c r="E127" s="32" t="s">
        <v>263</v>
      </c>
      <c r="F127" s="193" t="s">
        <v>491</v>
      </c>
      <c r="G127" s="192">
        <v>1.41</v>
      </c>
      <c r="H127" s="74" t="s">
        <v>352</v>
      </c>
      <c r="I127" s="192">
        <v>1.41</v>
      </c>
      <c r="J127" s="193" t="s">
        <v>497</v>
      </c>
      <c r="K127" s="65">
        <v>44317</v>
      </c>
      <c r="L127" s="65">
        <v>44531</v>
      </c>
      <c r="M127" s="193" t="s">
        <v>493</v>
      </c>
      <c r="N127" s="193" t="s">
        <v>494</v>
      </c>
    </row>
    <row r="128" spans="1:14" s="9" customFormat="1" ht="51.95" customHeight="1">
      <c r="A128" s="193">
        <v>3</v>
      </c>
      <c r="B128" s="193" t="s">
        <v>498</v>
      </c>
      <c r="C128" s="193" t="s">
        <v>499</v>
      </c>
      <c r="D128" s="193" t="s">
        <v>238</v>
      </c>
      <c r="E128" s="32" t="s">
        <v>329</v>
      </c>
      <c r="F128" s="193" t="s">
        <v>491</v>
      </c>
      <c r="G128" s="192">
        <v>0.57999999999999996</v>
      </c>
      <c r="H128" s="74" t="s">
        <v>352</v>
      </c>
      <c r="I128" s="192">
        <v>0.57999999999999996</v>
      </c>
      <c r="J128" s="193" t="s">
        <v>500</v>
      </c>
      <c r="K128" s="65">
        <v>44197</v>
      </c>
      <c r="L128" s="65">
        <v>44531</v>
      </c>
      <c r="M128" s="193" t="s">
        <v>493</v>
      </c>
      <c r="N128" s="193" t="s">
        <v>494</v>
      </c>
    </row>
    <row r="129" spans="1:14" s="9" customFormat="1" ht="51.95" customHeight="1">
      <c r="A129" s="193">
        <v>4</v>
      </c>
      <c r="B129" s="193" t="s">
        <v>501</v>
      </c>
      <c r="C129" s="193" t="s">
        <v>502</v>
      </c>
      <c r="D129" s="193" t="s">
        <v>244</v>
      </c>
      <c r="E129" s="32" t="s">
        <v>503</v>
      </c>
      <c r="F129" s="193" t="s">
        <v>491</v>
      </c>
      <c r="G129" s="192">
        <v>2.65</v>
      </c>
      <c r="H129" s="74" t="s">
        <v>352</v>
      </c>
      <c r="I129" s="192">
        <v>2.65</v>
      </c>
      <c r="J129" s="193" t="s">
        <v>504</v>
      </c>
      <c r="K129" s="65">
        <v>44197</v>
      </c>
      <c r="L129" s="65">
        <v>44531</v>
      </c>
      <c r="M129" s="193" t="s">
        <v>493</v>
      </c>
      <c r="N129" s="193" t="s">
        <v>494</v>
      </c>
    </row>
    <row r="130" spans="1:14" s="9" customFormat="1" ht="51.95" customHeight="1">
      <c r="A130" s="193">
        <v>5</v>
      </c>
      <c r="B130" s="193" t="s">
        <v>505</v>
      </c>
      <c r="C130" s="193" t="s">
        <v>506</v>
      </c>
      <c r="D130" s="193" t="s">
        <v>244</v>
      </c>
      <c r="E130" s="32" t="s">
        <v>507</v>
      </c>
      <c r="F130" s="193" t="s">
        <v>491</v>
      </c>
      <c r="G130" s="192">
        <v>0.9</v>
      </c>
      <c r="H130" s="74" t="s">
        <v>352</v>
      </c>
      <c r="I130" s="192">
        <v>0.9</v>
      </c>
      <c r="J130" s="193" t="s">
        <v>508</v>
      </c>
      <c r="K130" s="65">
        <v>44197</v>
      </c>
      <c r="L130" s="65">
        <v>44531</v>
      </c>
      <c r="M130" s="193" t="s">
        <v>493</v>
      </c>
      <c r="N130" s="193" t="s">
        <v>494</v>
      </c>
    </row>
    <row r="131" spans="1:14" s="9" customFormat="1" ht="51.95" customHeight="1">
      <c r="A131" s="193">
        <v>6</v>
      </c>
      <c r="B131" s="193" t="s">
        <v>509</v>
      </c>
      <c r="C131" s="193" t="s">
        <v>510</v>
      </c>
      <c r="D131" s="193" t="s">
        <v>169</v>
      </c>
      <c r="E131" s="32" t="s">
        <v>511</v>
      </c>
      <c r="F131" s="193" t="s">
        <v>491</v>
      </c>
      <c r="G131" s="192">
        <v>13.65</v>
      </c>
      <c r="H131" s="74" t="s">
        <v>352</v>
      </c>
      <c r="I131" s="192">
        <v>13.65</v>
      </c>
      <c r="J131" s="193" t="s">
        <v>512</v>
      </c>
      <c r="K131" s="65">
        <v>44197</v>
      </c>
      <c r="L131" s="65">
        <v>44531</v>
      </c>
      <c r="M131" s="193" t="s">
        <v>493</v>
      </c>
      <c r="N131" s="193" t="s">
        <v>494</v>
      </c>
    </row>
    <row r="132" spans="1:14" s="9" customFormat="1" ht="51.95" customHeight="1">
      <c r="A132" s="193">
        <v>7</v>
      </c>
      <c r="B132" s="193" t="s">
        <v>513</v>
      </c>
      <c r="C132" s="193" t="s">
        <v>514</v>
      </c>
      <c r="D132" s="193" t="s">
        <v>224</v>
      </c>
      <c r="E132" s="32" t="s">
        <v>515</v>
      </c>
      <c r="F132" s="193" t="s">
        <v>491</v>
      </c>
      <c r="G132" s="192">
        <v>0.06</v>
      </c>
      <c r="H132" s="74" t="s">
        <v>352</v>
      </c>
      <c r="I132" s="192">
        <v>0.06</v>
      </c>
      <c r="J132" s="193" t="s">
        <v>516</v>
      </c>
      <c r="K132" s="65">
        <v>44197</v>
      </c>
      <c r="L132" s="65">
        <v>44531</v>
      </c>
      <c r="M132" s="193" t="s">
        <v>493</v>
      </c>
      <c r="N132" s="193" t="s">
        <v>494</v>
      </c>
    </row>
    <row r="133" spans="1:14" s="9" customFormat="1" ht="51.95" customHeight="1">
      <c r="A133" s="193">
        <v>8</v>
      </c>
      <c r="B133" s="193" t="s">
        <v>517</v>
      </c>
      <c r="C133" s="193" t="s">
        <v>518</v>
      </c>
      <c r="D133" s="193" t="s">
        <v>244</v>
      </c>
      <c r="E133" s="193" t="s">
        <v>519</v>
      </c>
      <c r="F133" s="193" t="s">
        <v>520</v>
      </c>
      <c r="G133" s="192">
        <v>7.06</v>
      </c>
      <c r="H133" s="74" t="s">
        <v>352</v>
      </c>
      <c r="I133" s="192">
        <v>7.06</v>
      </c>
      <c r="J133" s="193" t="s">
        <v>521</v>
      </c>
      <c r="K133" s="65">
        <v>44287</v>
      </c>
      <c r="L133" s="65">
        <v>44378</v>
      </c>
      <c r="M133" s="193" t="s">
        <v>493</v>
      </c>
      <c r="N133" s="193" t="s">
        <v>494</v>
      </c>
    </row>
    <row r="134" spans="1:14" s="9" customFormat="1" ht="51.95" customHeight="1">
      <c r="A134" s="193">
        <v>9</v>
      </c>
      <c r="B134" s="193" t="s">
        <v>522</v>
      </c>
      <c r="C134" s="193" t="s">
        <v>523</v>
      </c>
      <c r="D134" s="193" t="s">
        <v>238</v>
      </c>
      <c r="E134" s="193" t="s">
        <v>329</v>
      </c>
      <c r="F134" s="193" t="s">
        <v>524</v>
      </c>
      <c r="G134" s="192">
        <v>12.22</v>
      </c>
      <c r="H134" s="74" t="s">
        <v>352</v>
      </c>
      <c r="I134" s="192">
        <v>12.22</v>
      </c>
      <c r="J134" s="193" t="s">
        <v>525</v>
      </c>
      <c r="K134" s="65">
        <v>44287</v>
      </c>
      <c r="L134" s="65">
        <v>44378</v>
      </c>
      <c r="M134" s="193" t="s">
        <v>493</v>
      </c>
      <c r="N134" s="193" t="s">
        <v>494</v>
      </c>
    </row>
    <row r="135" spans="1:14" s="9" customFormat="1" ht="51.95" customHeight="1">
      <c r="A135" s="193">
        <v>10</v>
      </c>
      <c r="B135" s="193" t="s">
        <v>526</v>
      </c>
      <c r="C135" s="193" t="s">
        <v>527</v>
      </c>
      <c r="D135" s="193" t="s">
        <v>378</v>
      </c>
      <c r="E135" s="193" t="s">
        <v>528</v>
      </c>
      <c r="F135" s="193" t="s">
        <v>529</v>
      </c>
      <c r="G135" s="192">
        <v>6.04</v>
      </c>
      <c r="H135" s="74" t="s">
        <v>352</v>
      </c>
      <c r="I135" s="192">
        <v>6.04</v>
      </c>
      <c r="J135" s="193" t="s">
        <v>530</v>
      </c>
      <c r="K135" s="65">
        <v>44287</v>
      </c>
      <c r="L135" s="65">
        <v>44378</v>
      </c>
      <c r="M135" s="193" t="s">
        <v>493</v>
      </c>
      <c r="N135" s="193" t="s">
        <v>494</v>
      </c>
    </row>
    <row r="136" spans="1:14" s="9" customFormat="1" ht="51.95" customHeight="1">
      <c r="A136" s="193">
        <v>11</v>
      </c>
      <c r="B136" s="193" t="s">
        <v>531</v>
      </c>
      <c r="C136" s="193" t="s">
        <v>518</v>
      </c>
      <c r="D136" s="193" t="s">
        <v>262</v>
      </c>
      <c r="E136" s="193" t="s">
        <v>532</v>
      </c>
      <c r="F136" s="193" t="s">
        <v>520</v>
      </c>
      <c r="G136" s="192">
        <v>4.08</v>
      </c>
      <c r="H136" s="74" t="s">
        <v>352</v>
      </c>
      <c r="I136" s="192">
        <v>4.08</v>
      </c>
      <c r="J136" s="193" t="s">
        <v>530</v>
      </c>
      <c r="K136" s="65">
        <v>44287</v>
      </c>
      <c r="L136" s="65">
        <v>44378</v>
      </c>
      <c r="M136" s="193" t="s">
        <v>493</v>
      </c>
      <c r="N136" s="193" t="s">
        <v>494</v>
      </c>
    </row>
    <row r="137" spans="1:14" s="9" customFormat="1" ht="51.95" customHeight="1">
      <c r="A137" s="193">
        <v>12</v>
      </c>
      <c r="B137" s="193" t="s">
        <v>533</v>
      </c>
      <c r="C137" s="193" t="s">
        <v>518</v>
      </c>
      <c r="D137" s="193" t="s">
        <v>242</v>
      </c>
      <c r="E137" s="193" t="s">
        <v>534</v>
      </c>
      <c r="F137" s="193" t="s">
        <v>520</v>
      </c>
      <c r="G137" s="192">
        <v>7.5</v>
      </c>
      <c r="H137" s="74" t="s">
        <v>352</v>
      </c>
      <c r="I137" s="192">
        <v>7.5</v>
      </c>
      <c r="J137" s="193" t="s">
        <v>535</v>
      </c>
      <c r="K137" s="65">
        <v>44287</v>
      </c>
      <c r="L137" s="65" t="s">
        <v>1512</v>
      </c>
      <c r="M137" s="193" t="s">
        <v>493</v>
      </c>
      <c r="N137" s="193" t="s">
        <v>494</v>
      </c>
    </row>
    <row r="138" spans="1:14" s="9" customFormat="1" ht="51.95" customHeight="1">
      <c r="A138" s="193">
        <v>13</v>
      </c>
      <c r="B138" s="193" t="s">
        <v>536</v>
      </c>
      <c r="C138" s="193" t="s">
        <v>537</v>
      </c>
      <c r="D138" s="193" t="s">
        <v>169</v>
      </c>
      <c r="E138" s="193" t="s">
        <v>511</v>
      </c>
      <c r="F138" s="193" t="s">
        <v>538</v>
      </c>
      <c r="G138" s="192">
        <v>6.45</v>
      </c>
      <c r="H138" s="74" t="s">
        <v>352</v>
      </c>
      <c r="I138" s="192">
        <v>6.45</v>
      </c>
      <c r="J138" s="193" t="s">
        <v>539</v>
      </c>
      <c r="K138" s="65">
        <v>44287</v>
      </c>
      <c r="L138" s="65">
        <v>44378</v>
      </c>
      <c r="M138" s="193" t="s">
        <v>493</v>
      </c>
      <c r="N138" s="193" t="s">
        <v>494</v>
      </c>
    </row>
    <row r="139" spans="1:14" s="9" customFormat="1" ht="51.95" customHeight="1">
      <c r="A139" s="193">
        <v>14</v>
      </c>
      <c r="B139" s="193" t="s">
        <v>540</v>
      </c>
      <c r="C139" s="193" t="s">
        <v>541</v>
      </c>
      <c r="D139" s="193" t="s">
        <v>262</v>
      </c>
      <c r="E139" s="193" t="s">
        <v>542</v>
      </c>
      <c r="F139" s="193" t="s">
        <v>543</v>
      </c>
      <c r="G139" s="192">
        <v>12.7</v>
      </c>
      <c r="H139" s="74" t="s">
        <v>352</v>
      </c>
      <c r="I139" s="192">
        <v>12.7</v>
      </c>
      <c r="J139" s="193" t="s">
        <v>544</v>
      </c>
      <c r="K139" s="65">
        <v>44287</v>
      </c>
      <c r="L139" s="65">
        <v>44378</v>
      </c>
      <c r="M139" s="193" t="s">
        <v>493</v>
      </c>
      <c r="N139" s="193" t="s">
        <v>494</v>
      </c>
    </row>
    <row r="140" spans="1:14" s="9" customFormat="1" ht="51.95" customHeight="1">
      <c r="A140" s="193">
        <v>15</v>
      </c>
      <c r="B140" s="193" t="s">
        <v>545</v>
      </c>
      <c r="C140" s="193" t="s">
        <v>546</v>
      </c>
      <c r="D140" s="193" t="s">
        <v>224</v>
      </c>
      <c r="E140" s="193" t="s">
        <v>547</v>
      </c>
      <c r="F140" s="193" t="s">
        <v>548</v>
      </c>
      <c r="G140" s="192">
        <v>2</v>
      </c>
      <c r="H140" s="74" t="s">
        <v>352</v>
      </c>
      <c r="I140" s="192">
        <v>2</v>
      </c>
      <c r="J140" s="193" t="s">
        <v>549</v>
      </c>
      <c r="K140" s="65">
        <v>44287</v>
      </c>
      <c r="L140" s="65">
        <v>44378</v>
      </c>
      <c r="M140" s="193" t="s">
        <v>493</v>
      </c>
      <c r="N140" s="193" t="s">
        <v>494</v>
      </c>
    </row>
    <row r="141" spans="1:14" s="9" customFormat="1" ht="51.95" customHeight="1">
      <c r="A141" s="193">
        <v>16</v>
      </c>
      <c r="B141" s="193" t="s">
        <v>550</v>
      </c>
      <c r="C141" s="193" t="s">
        <v>551</v>
      </c>
      <c r="D141" s="193" t="s">
        <v>242</v>
      </c>
      <c r="E141" s="193" t="s">
        <v>552</v>
      </c>
      <c r="F141" s="193" t="s">
        <v>553</v>
      </c>
      <c r="G141" s="192">
        <v>60.6</v>
      </c>
      <c r="H141" s="74" t="s">
        <v>352</v>
      </c>
      <c r="I141" s="192">
        <v>60.6</v>
      </c>
      <c r="J141" s="193" t="s">
        <v>554</v>
      </c>
      <c r="K141" s="65">
        <v>44287</v>
      </c>
      <c r="L141" s="65">
        <v>44378</v>
      </c>
      <c r="M141" s="193" t="s">
        <v>493</v>
      </c>
      <c r="N141" s="193" t="s">
        <v>494</v>
      </c>
    </row>
    <row r="142" spans="1:14" s="9" customFormat="1" ht="51.95" customHeight="1">
      <c r="A142" s="193">
        <v>17</v>
      </c>
      <c r="B142" s="193" t="s">
        <v>555</v>
      </c>
      <c r="C142" s="193" t="s">
        <v>556</v>
      </c>
      <c r="D142" s="193" t="s">
        <v>224</v>
      </c>
      <c r="E142" s="193" t="s">
        <v>557</v>
      </c>
      <c r="F142" s="193" t="s">
        <v>558</v>
      </c>
      <c r="G142" s="192">
        <v>6.83</v>
      </c>
      <c r="H142" s="74" t="s">
        <v>352</v>
      </c>
      <c r="I142" s="192">
        <v>6.83</v>
      </c>
      <c r="J142" s="193" t="s">
        <v>559</v>
      </c>
      <c r="K142" s="65">
        <v>44287</v>
      </c>
      <c r="L142" s="65">
        <v>44378</v>
      </c>
      <c r="M142" s="193" t="s">
        <v>493</v>
      </c>
      <c r="N142" s="193" t="s">
        <v>494</v>
      </c>
    </row>
    <row r="143" spans="1:14" s="9" customFormat="1" ht="51.95" customHeight="1">
      <c r="A143" s="193">
        <v>18</v>
      </c>
      <c r="B143" s="193" t="s">
        <v>560</v>
      </c>
      <c r="C143" s="193" t="s">
        <v>561</v>
      </c>
      <c r="D143" s="193" t="s">
        <v>562</v>
      </c>
      <c r="E143" s="193" t="s">
        <v>562</v>
      </c>
      <c r="F143" s="193" t="s">
        <v>563</v>
      </c>
      <c r="G143" s="192">
        <v>58.99</v>
      </c>
      <c r="H143" s="74" t="s">
        <v>352</v>
      </c>
      <c r="I143" s="192">
        <v>58.99</v>
      </c>
      <c r="J143" s="193" t="s">
        <v>564</v>
      </c>
      <c r="K143" s="65">
        <v>44200</v>
      </c>
      <c r="L143" s="65">
        <v>44534</v>
      </c>
      <c r="M143" s="193" t="s">
        <v>493</v>
      </c>
      <c r="N143" s="193" t="s">
        <v>494</v>
      </c>
    </row>
    <row r="144" spans="1:14" s="9" customFormat="1" ht="51.95" customHeight="1">
      <c r="A144" s="193">
        <v>19</v>
      </c>
      <c r="B144" s="100" t="s">
        <v>565</v>
      </c>
      <c r="C144" s="193" t="s">
        <v>566</v>
      </c>
      <c r="D144" s="193" t="s">
        <v>242</v>
      </c>
      <c r="E144" s="193" t="s">
        <v>567</v>
      </c>
      <c r="F144" s="193" t="s">
        <v>491</v>
      </c>
      <c r="G144" s="192">
        <v>90</v>
      </c>
      <c r="H144" s="74" t="s">
        <v>352</v>
      </c>
      <c r="I144" s="192">
        <v>90</v>
      </c>
      <c r="J144" s="193" t="s">
        <v>568</v>
      </c>
      <c r="K144" s="65">
        <v>44378</v>
      </c>
      <c r="L144" s="65">
        <v>44501</v>
      </c>
      <c r="M144" s="193" t="s">
        <v>493</v>
      </c>
      <c r="N144" s="193" t="s">
        <v>494</v>
      </c>
    </row>
    <row r="145" spans="1:14" s="9" customFormat="1" ht="51.95" customHeight="1">
      <c r="A145" s="193">
        <v>20</v>
      </c>
      <c r="B145" s="100" t="s">
        <v>569</v>
      </c>
      <c r="C145" s="193" t="s">
        <v>570</v>
      </c>
      <c r="D145" s="193" t="s">
        <v>378</v>
      </c>
      <c r="E145" s="193" t="s">
        <v>571</v>
      </c>
      <c r="F145" s="193" t="s">
        <v>491</v>
      </c>
      <c r="G145" s="192">
        <v>100</v>
      </c>
      <c r="H145" s="74" t="s">
        <v>352</v>
      </c>
      <c r="I145" s="192">
        <v>100</v>
      </c>
      <c r="J145" s="193" t="s">
        <v>572</v>
      </c>
      <c r="K145" s="65">
        <v>44378</v>
      </c>
      <c r="L145" s="65">
        <v>44501</v>
      </c>
      <c r="M145" s="193" t="s">
        <v>493</v>
      </c>
      <c r="N145" s="193" t="s">
        <v>494</v>
      </c>
    </row>
    <row r="146" spans="1:14" s="9" customFormat="1" ht="51.95" customHeight="1">
      <c r="A146" s="193">
        <v>21</v>
      </c>
      <c r="B146" s="100" t="s">
        <v>573</v>
      </c>
      <c r="C146" s="193" t="s">
        <v>574</v>
      </c>
      <c r="D146" s="193" t="s">
        <v>378</v>
      </c>
      <c r="E146" s="193" t="s">
        <v>575</v>
      </c>
      <c r="F146" s="193" t="s">
        <v>491</v>
      </c>
      <c r="G146" s="192">
        <v>3</v>
      </c>
      <c r="H146" s="74" t="s">
        <v>352</v>
      </c>
      <c r="I146" s="192">
        <v>3</v>
      </c>
      <c r="J146" s="193" t="s">
        <v>576</v>
      </c>
      <c r="K146" s="65">
        <v>44378</v>
      </c>
      <c r="L146" s="65">
        <v>44501</v>
      </c>
      <c r="M146" s="193" t="s">
        <v>493</v>
      </c>
      <c r="N146" s="193" t="s">
        <v>577</v>
      </c>
    </row>
    <row r="147" spans="1:14" s="9" customFormat="1" ht="51.95" customHeight="1">
      <c r="A147" s="193">
        <v>22</v>
      </c>
      <c r="B147" s="100" t="s">
        <v>578</v>
      </c>
      <c r="C147" s="193" t="s">
        <v>579</v>
      </c>
      <c r="D147" s="193" t="s">
        <v>224</v>
      </c>
      <c r="E147" s="193" t="s">
        <v>351</v>
      </c>
      <c r="F147" s="193" t="s">
        <v>491</v>
      </c>
      <c r="G147" s="192">
        <v>10</v>
      </c>
      <c r="H147" s="74" t="s">
        <v>352</v>
      </c>
      <c r="I147" s="192">
        <v>10</v>
      </c>
      <c r="J147" s="193" t="s">
        <v>580</v>
      </c>
      <c r="K147" s="65">
        <v>44378</v>
      </c>
      <c r="L147" s="65">
        <v>44501</v>
      </c>
      <c r="M147" s="193" t="s">
        <v>493</v>
      </c>
      <c r="N147" s="193" t="s">
        <v>494</v>
      </c>
    </row>
    <row r="148" spans="1:14" s="9" customFormat="1" ht="51.95" customHeight="1">
      <c r="A148" s="193">
        <v>23</v>
      </c>
      <c r="B148" s="100" t="s">
        <v>581</v>
      </c>
      <c r="C148" s="193" t="s">
        <v>582</v>
      </c>
      <c r="D148" s="193" t="s">
        <v>242</v>
      </c>
      <c r="E148" s="193" t="s">
        <v>583</v>
      </c>
      <c r="F148" s="193" t="s">
        <v>491</v>
      </c>
      <c r="G148" s="192">
        <v>5</v>
      </c>
      <c r="H148" s="74" t="s">
        <v>352</v>
      </c>
      <c r="I148" s="192">
        <v>5</v>
      </c>
      <c r="J148" s="193" t="s">
        <v>584</v>
      </c>
      <c r="K148" s="65">
        <v>44378</v>
      </c>
      <c r="L148" s="65">
        <v>44501</v>
      </c>
      <c r="M148" s="193" t="s">
        <v>493</v>
      </c>
      <c r="N148" s="193" t="s">
        <v>585</v>
      </c>
    </row>
    <row r="149" spans="1:14" s="9" customFormat="1" ht="51.95" customHeight="1">
      <c r="A149" s="193">
        <v>24</v>
      </c>
      <c r="B149" s="100" t="s">
        <v>586</v>
      </c>
      <c r="C149" s="193" t="s">
        <v>587</v>
      </c>
      <c r="D149" s="193" t="s">
        <v>169</v>
      </c>
      <c r="E149" s="193" t="s">
        <v>588</v>
      </c>
      <c r="F149" s="193" t="s">
        <v>491</v>
      </c>
      <c r="G149" s="192">
        <v>7</v>
      </c>
      <c r="H149" s="74" t="s">
        <v>352</v>
      </c>
      <c r="I149" s="192">
        <v>7</v>
      </c>
      <c r="J149" s="193" t="s">
        <v>589</v>
      </c>
      <c r="K149" s="65">
        <v>44378</v>
      </c>
      <c r="L149" s="65">
        <v>44501</v>
      </c>
      <c r="M149" s="193" t="s">
        <v>493</v>
      </c>
      <c r="N149" s="193" t="s">
        <v>494</v>
      </c>
    </row>
    <row r="150" spans="1:14" s="9" customFormat="1" ht="51.95" customHeight="1">
      <c r="A150" s="193">
        <v>25</v>
      </c>
      <c r="B150" s="100" t="s">
        <v>590</v>
      </c>
      <c r="C150" s="193" t="s">
        <v>591</v>
      </c>
      <c r="D150" s="193" t="s">
        <v>169</v>
      </c>
      <c r="E150" s="193" t="s">
        <v>182</v>
      </c>
      <c r="F150" s="193" t="s">
        <v>491</v>
      </c>
      <c r="G150" s="192">
        <v>15</v>
      </c>
      <c r="H150" s="74" t="s">
        <v>352</v>
      </c>
      <c r="I150" s="192">
        <v>15</v>
      </c>
      <c r="J150" s="193" t="s">
        <v>592</v>
      </c>
      <c r="K150" s="65">
        <v>44378</v>
      </c>
      <c r="L150" s="65">
        <v>44501</v>
      </c>
      <c r="M150" s="193" t="s">
        <v>493</v>
      </c>
      <c r="N150" s="193" t="s">
        <v>494</v>
      </c>
    </row>
    <row r="151" spans="1:14" s="9" customFormat="1" ht="51.95" customHeight="1">
      <c r="A151" s="193">
        <v>26</v>
      </c>
      <c r="B151" s="100" t="s">
        <v>593</v>
      </c>
      <c r="C151" s="193" t="s">
        <v>594</v>
      </c>
      <c r="D151" s="193" t="s">
        <v>240</v>
      </c>
      <c r="E151" s="193" t="s">
        <v>595</v>
      </c>
      <c r="F151" s="193" t="s">
        <v>491</v>
      </c>
      <c r="G151" s="192">
        <v>15</v>
      </c>
      <c r="H151" s="74" t="s">
        <v>352</v>
      </c>
      <c r="I151" s="192">
        <v>15</v>
      </c>
      <c r="J151" s="193" t="s">
        <v>596</v>
      </c>
      <c r="K151" s="65">
        <v>44378</v>
      </c>
      <c r="L151" s="65">
        <v>44501</v>
      </c>
      <c r="M151" s="193" t="s">
        <v>493</v>
      </c>
      <c r="N151" s="193" t="s">
        <v>494</v>
      </c>
    </row>
    <row r="152" spans="1:14" s="9" customFormat="1" ht="51.95" customHeight="1">
      <c r="A152" s="193">
        <v>27</v>
      </c>
      <c r="B152" s="100" t="s">
        <v>597</v>
      </c>
      <c r="C152" s="193" t="s">
        <v>598</v>
      </c>
      <c r="D152" s="193" t="s">
        <v>240</v>
      </c>
      <c r="E152" s="193" t="s">
        <v>241</v>
      </c>
      <c r="F152" s="193" t="s">
        <v>491</v>
      </c>
      <c r="G152" s="192">
        <v>10</v>
      </c>
      <c r="H152" s="74" t="s">
        <v>352</v>
      </c>
      <c r="I152" s="192">
        <v>10</v>
      </c>
      <c r="J152" s="193" t="s">
        <v>599</v>
      </c>
      <c r="K152" s="65">
        <v>44378</v>
      </c>
      <c r="L152" s="65">
        <v>44501</v>
      </c>
      <c r="M152" s="193" t="s">
        <v>493</v>
      </c>
      <c r="N152" s="193" t="s">
        <v>600</v>
      </c>
    </row>
    <row r="153" spans="1:14" s="9" customFormat="1" ht="51.95" customHeight="1">
      <c r="A153" s="193">
        <v>28</v>
      </c>
      <c r="B153" s="100" t="s">
        <v>601</v>
      </c>
      <c r="C153" s="193" t="s">
        <v>602</v>
      </c>
      <c r="D153" s="193" t="s">
        <v>238</v>
      </c>
      <c r="E153" s="193" t="s">
        <v>603</v>
      </c>
      <c r="F153" s="193" t="s">
        <v>491</v>
      </c>
      <c r="G153" s="192">
        <v>78</v>
      </c>
      <c r="H153" s="74" t="s">
        <v>352</v>
      </c>
      <c r="I153" s="192">
        <v>78</v>
      </c>
      <c r="J153" s="193" t="s">
        <v>604</v>
      </c>
      <c r="K153" s="65">
        <v>44378</v>
      </c>
      <c r="L153" s="65">
        <v>44501</v>
      </c>
      <c r="M153" s="193" t="s">
        <v>493</v>
      </c>
      <c r="N153" s="193" t="s">
        <v>494</v>
      </c>
    </row>
    <row r="154" spans="1:14" s="9" customFormat="1" ht="51.95" customHeight="1">
      <c r="A154" s="193">
        <v>29</v>
      </c>
      <c r="B154" s="100" t="s">
        <v>605</v>
      </c>
      <c r="C154" s="193" t="s">
        <v>606</v>
      </c>
      <c r="D154" s="193" t="s">
        <v>238</v>
      </c>
      <c r="E154" s="193" t="s">
        <v>322</v>
      </c>
      <c r="F154" s="193" t="s">
        <v>491</v>
      </c>
      <c r="G154" s="192">
        <v>5</v>
      </c>
      <c r="H154" s="74" t="s">
        <v>352</v>
      </c>
      <c r="I154" s="192">
        <v>5</v>
      </c>
      <c r="J154" s="193" t="s">
        <v>607</v>
      </c>
      <c r="K154" s="65">
        <v>44378</v>
      </c>
      <c r="L154" s="65">
        <v>44501</v>
      </c>
      <c r="M154" s="193" t="s">
        <v>493</v>
      </c>
      <c r="N154" s="193" t="s">
        <v>326</v>
      </c>
    </row>
    <row r="155" spans="1:14" s="9" customFormat="1" ht="51.95" customHeight="1">
      <c r="A155" s="193">
        <v>30</v>
      </c>
      <c r="B155" s="100" t="s">
        <v>608</v>
      </c>
      <c r="C155" s="193" t="s">
        <v>609</v>
      </c>
      <c r="D155" s="193" t="s">
        <v>244</v>
      </c>
      <c r="E155" s="193" t="s">
        <v>610</v>
      </c>
      <c r="F155" s="193" t="s">
        <v>491</v>
      </c>
      <c r="G155" s="192">
        <v>3</v>
      </c>
      <c r="H155" s="74" t="s">
        <v>352</v>
      </c>
      <c r="I155" s="192">
        <v>3</v>
      </c>
      <c r="J155" s="193" t="s">
        <v>611</v>
      </c>
      <c r="K155" s="65">
        <v>44378</v>
      </c>
      <c r="L155" s="65">
        <v>44501</v>
      </c>
      <c r="M155" s="193" t="s">
        <v>493</v>
      </c>
      <c r="N155" s="193" t="s">
        <v>612</v>
      </c>
    </row>
    <row r="156" spans="1:14" s="9" customFormat="1" ht="51.95" customHeight="1">
      <c r="A156" s="193">
        <v>31</v>
      </c>
      <c r="B156" s="100" t="s">
        <v>613</v>
      </c>
      <c r="C156" s="193" t="s">
        <v>614</v>
      </c>
      <c r="D156" s="193" t="s">
        <v>244</v>
      </c>
      <c r="E156" s="193" t="s">
        <v>403</v>
      </c>
      <c r="F156" s="193" t="s">
        <v>491</v>
      </c>
      <c r="G156" s="192">
        <v>7</v>
      </c>
      <c r="H156" s="74" t="s">
        <v>352</v>
      </c>
      <c r="I156" s="192">
        <v>7</v>
      </c>
      <c r="J156" s="193" t="s">
        <v>615</v>
      </c>
      <c r="K156" s="65">
        <v>44378</v>
      </c>
      <c r="L156" s="65">
        <v>44501</v>
      </c>
      <c r="M156" s="193" t="s">
        <v>493</v>
      </c>
      <c r="N156" s="193" t="s">
        <v>406</v>
      </c>
    </row>
    <row r="157" spans="1:14" s="9" customFormat="1" ht="51.95" customHeight="1">
      <c r="A157" s="193">
        <v>32</v>
      </c>
      <c r="B157" s="100" t="s">
        <v>616</v>
      </c>
      <c r="C157" s="193" t="s">
        <v>617</v>
      </c>
      <c r="D157" s="193" t="s">
        <v>618</v>
      </c>
      <c r="E157" s="193" t="s">
        <v>619</v>
      </c>
      <c r="F157" s="193" t="s">
        <v>491</v>
      </c>
      <c r="G157" s="192">
        <v>3</v>
      </c>
      <c r="H157" s="74" t="s">
        <v>352</v>
      </c>
      <c r="I157" s="192">
        <v>3</v>
      </c>
      <c r="J157" s="193" t="s">
        <v>620</v>
      </c>
      <c r="K157" s="65">
        <v>44378</v>
      </c>
      <c r="L157" s="65">
        <v>44501</v>
      </c>
      <c r="M157" s="193" t="s">
        <v>493</v>
      </c>
      <c r="N157" s="193" t="s">
        <v>621</v>
      </c>
    </row>
    <row r="158" spans="1:14" s="9" customFormat="1" ht="51.95" customHeight="1">
      <c r="A158" s="193">
        <v>33</v>
      </c>
      <c r="B158" s="100" t="s">
        <v>622</v>
      </c>
      <c r="C158" s="193" t="s">
        <v>623</v>
      </c>
      <c r="D158" s="193" t="s">
        <v>224</v>
      </c>
      <c r="E158" s="193" t="s">
        <v>624</v>
      </c>
      <c r="F158" s="193" t="s">
        <v>491</v>
      </c>
      <c r="G158" s="192">
        <v>8</v>
      </c>
      <c r="H158" s="74" t="s">
        <v>352</v>
      </c>
      <c r="I158" s="192">
        <v>8</v>
      </c>
      <c r="J158" s="193" t="s">
        <v>625</v>
      </c>
      <c r="K158" s="65">
        <v>44378</v>
      </c>
      <c r="L158" s="65">
        <v>44501</v>
      </c>
      <c r="M158" s="193" t="s">
        <v>493</v>
      </c>
      <c r="N158" s="193" t="s">
        <v>626</v>
      </c>
    </row>
    <row r="159" spans="1:14" s="9" customFormat="1" ht="51.95" customHeight="1">
      <c r="A159" s="193">
        <v>34</v>
      </c>
      <c r="B159" s="100" t="s">
        <v>627</v>
      </c>
      <c r="C159" s="193" t="s">
        <v>628</v>
      </c>
      <c r="D159" s="193" t="s">
        <v>262</v>
      </c>
      <c r="E159" s="193" t="s">
        <v>629</v>
      </c>
      <c r="F159" s="193" t="s">
        <v>491</v>
      </c>
      <c r="G159" s="192">
        <v>5</v>
      </c>
      <c r="H159" s="74" t="s">
        <v>352</v>
      </c>
      <c r="I159" s="192">
        <v>5</v>
      </c>
      <c r="J159" s="193" t="s">
        <v>630</v>
      </c>
      <c r="K159" s="65">
        <v>44378</v>
      </c>
      <c r="L159" s="65">
        <v>44501</v>
      </c>
      <c r="M159" s="193" t="s">
        <v>493</v>
      </c>
      <c r="N159" s="193" t="s">
        <v>631</v>
      </c>
    </row>
    <row r="160" spans="1:14" s="9" customFormat="1" ht="51.95" customHeight="1">
      <c r="A160" s="193">
        <v>35</v>
      </c>
      <c r="B160" s="100" t="s">
        <v>632</v>
      </c>
      <c r="C160" s="193" t="s">
        <v>633</v>
      </c>
      <c r="D160" s="193" t="s">
        <v>238</v>
      </c>
      <c r="E160" s="193" t="s">
        <v>634</v>
      </c>
      <c r="F160" s="193" t="s">
        <v>491</v>
      </c>
      <c r="G160" s="192">
        <v>4</v>
      </c>
      <c r="H160" s="74" t="s">
        <v>352</v>
      </c>
      <c r="I160" s="192">
        <v>4</v>
      </c>
      <c r="J160" s="193" t="s">
        <v>635</v>
      </c>
      <c r="K160" s="65">
        <v>44378</v>
      </c>
      <c r="L160" s="65">
        <v>44501</v>
      </c>
      <c r="M160" s="193" t="s">
        <v>493</v>
      </c>
      <c r="N160" s="193" t="s">
        <v>636</v>
      </c>
    </row>
    <row r="161" spans="1:15" s="9" customFormat="1" ht="51.95" customHeight="1">
      <c r="A161" s="193">
        <v>36</v>
      </c>
      <c r="B161" s="100" t="s">
        <v>637</v>
      </c>
      <c r="C161" s="193" t="s">
        <v>638</v>
      </c>
      <c r="D161" s="193" t="s">
        <v>262</v>
      </c>
      <c r="E161" s="193" t="s">
        <v>263</v>
      </c>
      <c r="F161" s="193" t="s">
        <v>491</v>
      </c>
      <c r="G161" s="192">
        <v>5</v>
      </c>
      <c r="H161" s="74" t="s">
        <v>352</v>
      </c>
      <c r="I161" s="192">
        <v>5</v>
      </c>
      <c r="J161" s="193" t="s">
        <v>639</v>
      </c>
      <c r="K161" s="65">
        <v>44378</v>
      </c>
      <c r="L161" s="65">
        <v>44501</v>
      </c>
      <c r="M161" s="193" t="s">
        <v>493</v>
      </c>
      <c r="N161" s="193" t="s">
        <v>267</v>
      </c>
    </row>
    <row r="162" spans="1:15" s="9" customFormat="1" ht="51.95" customHeight="1">
      <c r="A162" s="193">
        <v>37</v>
      </c>
      <c r="B162" s="97" t="s">
        <v>640</v>
      </c>
      <c r="C162" s="77" t="s">
        <v>641</v>
      </c>
      <c r="D162" s="101" t="s">
        <v>642</v>
      </c>
      <c r="E162" s="101" t="s">
        <v>643</v>
      </c>
      <c r="F162" s="193" t="s">
        <v>491</v>
      </c>
      <c r="G162" s="192">
        <v>2.5</v>
      </c>
      <c r="H162" s="101" t="s">
        <v>644</v>
      </c>
      <c r="I162" s="192">
        <v>2.5</v>
      </c>
      <c r="J162" s="193" t="s">
        <v>645</v>
      </c>
      <c r="K162" s="65">
        <v>44378</v>
      </c>
      <c r="L162" s="65">
        <v>44501</v>
      </c>
      <c r="M162" s="193" t="s">
        <v>493</v>
      </c>
      <c r="N162" s="193" t="s">
        <v>646</v>
      </c>
    </row>
    <row r="163" spans="1:15" s="9" customFormat="1" ht="51.95" customHeight="1">
      <c r="A163" s="193">
        <v>38</v>
      </c>
      <c r="B163" s="77" t="s">
        <v>647</v>
      </c>
      <c r="C163" s="77" t="s">
        <v>648</v>
      </c>
      <c r="D163" s="77" t="s">
        <v>649</v>
      </c>
      <c r="E163" s="77" t="s">
        <v>650</v>
      </c>
      <c r="F163" s="193" t="s">
        <v>491</v>
      </c>
      <c r="G163" s="192">
        <v>1</v>
      </c>
      <c r="H163" s="77" t="s">
        <v>644</v>
      </c>
      <c r="I163" s="192">
        <v>1</v>
      </c>
      <c r="J163" s="77" t="s">
        <v>651</v>
      </c>
      <c r="K163" s="65">
        <v>44379</v>
      </c>
      <c r="L163" s="65">
        <v>44502</v>
      </c>
      <c r="M163" s="77" t="s">
        <v>652</v>
      </c>
      <c r="N163" s="77" t="s">
        <v>653</v>
      </c>
    </row>
    <row r="164" spans="1:15" s="9" customFormat="1" ht="51.95" customHeight="1">
      <c r="A164" s="193">
        <v>39</v>
      </c>
      <c r="B164" s="77" t="s">
        <v>654</v>
      </c>
      <c r="C164" s="77" t="s">
        <v>655</v>
      </c>
      <c r="D164" s="77" t="s">
        <v>656</v>
      </c>
      <c r="E164" s="77" t="s">
        <v>657</v>
      </c>
      <c r="F164" s="193" t="s">
        <v>491</v>
      </c>
      <c r="G164" s="192">
        <v>4</v>
      </c>
      <c r="H164" s="77" t="s">
        <v>644</v>
      </c>
      <c r="I164" s="192">
        <v>4</v>
      </c>
      <c r="J164" s="77" t="s">
        <v>658</v>
      </c>
      <c r="K164" s="65">
        <v>44380</v>
      </c>
      <c r="L164" s="65">
        <v>44503</v>
      </c>
      <c r="M164" s="77" t="s">
        <v>652</v>
      </c>
      <c r="N164" s="77" t="s">
        <v>659</v>
      </c>
    </row>
    <row r="165" spans="1:15" s="9" customFormat="1" ht="51.95" customHeight="1">
      <c r="A165" s="193">
        <v>40</v>
      </c>
      <c r="B165" s="77" t="s">
        <v>660</v>
      </c>
      <c r="C165" s="77" t="s">
        <v>661</v>
      </c>
      <c r="D165" s="77" t="s">
        <v>662</v>
      </c>
      <c r="E165" s="77" t="s">
        <v>663</v>
      </c>
      <c r="F165" s="193" t="s">
        <v>491</v>
      </c>
      <c r="G165" s="192">
        <v>1.3</v>
      </c>
      <c r="H165" s="77" t="s">
        <v>644</v>
      </c>
      <c r="I165" s="192">
        <v>1.3</v>
      </c>
      <c r="J165" s="77" t="s">
        <v>664</v>
      </c>
      <c r="K165" s="65">
        <v>44381</v>
      </c>
      <c r="L165" s="65">
        <v>44504</v>
      </c>
      <c r="M165" s="77" t="s">
        <v>652</v>
      </c>
      <c r="N165" s="77" t="s">
        <v>665</v>
      </c>
    </row>
    <row r="166" spans="1:15" s="9" customFormat="1" ht="51.95" customHeight="1">
      <c r="A166" s="193">
        <v>41</v>
      </c>
      <c r="B166" s="77" t="s">
        <v>666</v>
      </c>
      <c r="C166" s="77" t="s">
        <v>667</v>
      </c>
      <c r="D166" s="77" t="s">
        <v>668</v>
      </c>
      <c r="E166" s="77" t="s">
        <v>669</v>
      </c>
      <c r="F166" s="193" t="s">
        <v>491</v>
      </c>
      <c r="G166" s="192">
        <v>1</v>
      </c>
      <c r="H166" s="77" t="s">
        <v>644</v>
      </c>
      <c r="I166" s="192">
        <v>1</v>
      </c>
      <c r="J166" s="77" t="s">
        <v>670</v>
      </c>
      <c r="K166" s="65">
        <v>44382</v>
      </c>
      <c r="L166" s="65">
        <v>44505</v>
      </c>
      <c r="M166" s="77" t="s">
        <v>652</v>
      </c>
      <c r="N166" s="77" t="s">
        <v>671</v>
      </c>
    </row>
    <row r="167" spans="1:15" s="9" customFormat="1" ht="51.95" customHeight="1">
      <c r="A167" s="193">
        <v>42</v>
      </c>
      <c r="B167" s="77" t="s">
        <v>672</v>
      </c>
      <c r="C167" s="77" t="s">
        <v>673</v>
      </c>
      <c r="D167" s="77" t="s">
        <v>674</v>
      </c>
      <c r="E167" s="77" t="s">
        <v>675</v>
      </c>
      <c r="F167" s="193" t="s">
        <v>491</v>
      </c>
      <c r="G167" s="192">
        <v>1.2</v>
      </c>
      <c r="H167" s="77" t="s">
        <v>644</v>
      </c>
      <c r="I167" s="192">
        <v>1.2</v>
      </c>
      <c r="J167" s="77" t="s">
        <v>676</v>
      </c>
      <c r="K167" s="65">
        <v>44383</v>
      </c>
      <c r="L167" s="65">
        <v>44506</v>
      </c>
      <c r="M167" s="77" t="s">
        <v>652</v>
      </c>
      <c r="N167" s="77" t="s">
        <v>677</v>
      </c>
    </row>
    <row r="168" spans="1:15" s="9" customFormat="1" ht="51.95" customHeight="1">
      <c r="A168" s="193">
        <v>43</v>
      </c>
      <c r="B168" s="77" t="s">
        <v>678</v>
      </c>
      <c r="C168" s="77" t="s">
        <v>679</v>
      </c>
      <c r="D168" s="77" t="s">
        <v>662</v>
      </c>
      <c r="E168" s="77" t="s">
        <v>680</v>
      </c>
      <c r="F168" s="193" t="s">
        <v>491</v>
      </c>
      <c r="G168" s="192">
        <v>1</v>
      </c>
      <c r="H168" s="77" t="s">
        <v>644</v>
      </c>
      <c r="I168" s="192">
        <v>1</v>
      </c>
      <c r="J168" s="77" t="s">
        <v>681</v>
      </c>
      <c r="K168" s="65">
        <v>44384</v>
      </c>
      <c r="L168" s="65">
        <v>44507</v>
      </c>
      <c r="M168" s="77" t="s">
        <v>652</v>
      </c>
      <c r="N168" s="77" t="s">
        <v>682</v>
      </c>
    </row>
    <row r="169" spans="1:15" s="9" customFormat="1" ht="51.95" customHeight="1">
      <c r="A169" s="193">
        <v>44</v>
      </c>
      <c r="B169" s="77" t="s">
        <v>683</v>
      </c>
      <c r="C169" s="77" t="s">
        <v>667</v>
      </c>
      <c r="D169" s="77" t="s">
        <v>642</v>
      </c>
      <c r="E169" s="77" t="s">
        <v>684</v>
      </c>
      <c r="F169" s="193" t="s">
        <v>685</v>
      </c>
      <c r="G169" s="192">
        <v>1.41</v>
      </c>
      <c r="H169" s="77" t="s">
        <v>644</v>
      </c>
      <c r="I169" s="192">
        <v>1.41</v>
      </c>
      <c r="J169" s="77" t="s">
        <v>686</v>
      </c>
      <c r="K169" s="106">
        <v>44378</v>
      </c>
      <c r="L169" s="106">
        <v>44501</v>
      </c>
      <c r="M169" s="77" t="s">
        <v>652</v>
      </c>
      <c r="N169" s="77" t="s">
        <v>687</v>
      </c>
    </row>
    <row r="170" spans="1:15" s="2" customFormat="1" ht="51.95" customHeight="1">
      <c r="A170" s="25" t="s">
        <v>49</v>
      </c>
      <c r="B170" s="25" t="s">
        <v>688</v>
      </c>
      <c r="C170" s="20"/>
      <c r="D170" s="20"/>
      <c r="E170" s="20"/>
      <c r="F170" s="20"/>
      <c r="G170" s="76">
        <f>SUM(G171:G173)</f>
        <v>387.51</v>
      </c>
      <c r="H170" s="102"/>
      <c r="I170" s="76">
        <f>SUM(I171:I173)</f>
        <v>387.51</v>
      </c>
      <c r="J170" s="20"/>
      <c r="K170" s="107"/>
      <c r="L170" s="107"/>
      <c r="M170" s="25"/>
      <c r="N170" s="20"/>
    </row>
    <row r="171" spans="1:15" s="9" customFormat="1" ht="51.95" customHeight="1">
      <c r="A171" s="193">
        <v>1</v>
      </c>
      <c r="B171" s="193" t="s">
        <v>689</v>
      </c>
      <c r="C171" s="193" t="s">
        <v>690</v>
      </c>
      <c r="D171" s="193" t="s">
        <v>224</v>
      </c>
      <c r="E171" s="193" t="s">
        <v>691</v>
      </c>
      <c r="F171" s="193" t="s">
        <v>692</v>
      </c>
      <c r="G171" s="192">
        <v>32.51</v>
      </c>
      <c r="H171" s="103" t="s">
        <v>188</v>
      </c>
      <c r="I171" s="192">
        <v>32.51</v>
      </c>
      <c r="J171" s="193" t="s">
        <v>693</v>
      </c>
      <c r="K171" s="65">
        <v>44197</v>
      </c>
      <c r="L171" s="65">
        <v>44531</v>
      </c>
      <c r="M171" s="35" t="s">
        <v>694</v>
      </c>
      <c r="N171" s="193" t="s">
        <v>494</v>
      </c>
    </row>
    <row r="172" spans="1:15" s="9" customFormat="1" ht="51.95" customHeight="1">
      <c r="A172" s="193">
        <v>2</v>
      </c>
      <c r="B172" s="77" t="s">
        <v>695</v>
      </c>
      <c r="C172" s="77" t="s">
        <v>696</v>
      </c>
      <c r="D172" s="193" t="s">
        <v>224</v>
      </c>
      <c r="E172" s="193" t="s">
        <v>697</v>
      </c>
      <c r="F172" s="193" t="s">
        <v>171</v>
      </c>
      <c r="G172" s="192">
        <v>150</v>
      </c>
      <c r="H172" s="82" t="s">
        <v>352</v>
      </c>
      <c r="I172" s="192">
        <v>150</v>
      </c>
      <c r="J172" s="193" t="s">
        <v>698</v>
      </c>
      <c r="K172" s="108">
        <v>44378</v>
      </c>
      <c r="L172" s="109" t="s">
        <v>56</v>
      </c>
      <c r="M172" s="193" t="s">
        <v>493</v>
      </c>
      <c r="N172" s="193" t="s">
        <v>494</v>
      </c>
    </row>
    <row r="173" spans="1:15" s="9" customFormat="1" ht="81" customHeight="1">
      <c r="A173" s="193">
        <v>3</v>
      </c>
      <c r="B173" s="193" t="s">
        <v>699</v>
      </c>
      <c r="C173" s="77" t="s">
        <v>700</v>
      </c>
      <c r="D173" s="193" t="s">
        <v>224</v>
      </c>
      <c r="E173" s="32" t="s">
        <v>624</v>
      </c>
      <c r="F173" s="193" t="s">
        <v>701</v>
      </c>
      <c r="G173" s="192">
        <v>205</v>
      </c>
      <c r="H173" s="103" t="s">
        <v>702</v>
      </c>
      <c r="I173" s="192">
        <v>205</v>
      </c>
      <c r="J173" s="193" t="s">
        <v>703</v>
      </c>
      <c r="K173" s="65">
        <v>44378</v>
      </c>
      <c r="L173" s="65">
        <v>44501</v>
      </c>
      <c r="M173" s="35" t="s">
        <v>694</v>
      </c>
      <c r="N173" s="193" t="s">
        <v>494</v>
      </c>
    </row>
    <row r="174" spans="1:15" s="2" customFormat="1" ht="51.95" customHeight="1">
      <c r="A174" s="25" t="s">
        <v>213</v>
      </c>
      <c r="B174" s="25" t="s">
        <v>704</v>
      </c>
      <c r="C174" s="20"/>
      <c r="D174" s="20"/>
      <c r="E174" s="20"/>
      <c r="F174" s="20"/>
      <c r="G174" s="76">
        <f>SUM(G175:G197)</f>
        <v>381.5</v>
      </c>
      <c r="H174" s="102"/>
      <c r="I174" s="76">
        <f>SUM(I175:I197)</f>
        <v>381.5</v>
      </c>
      <c r="J174" s="20"/>
      <c r="K174" s="107"/>
      <c r="L174" s="107"/>
      <c r="M174" s="25"/>
      <c r="N174" s="20"/>
    </row>
    <row r="175" spans="1:15" s="2" customFormat="1" ht="51.95" customHeight="1">
      <c r="A175" s="193">
        <v>1</v>
      </c>
      <c r="B175" s="193" t="s">
        <v>705</v>
      </c>
      <c r="C175" s="193" t="s">
        <v>706</v>
      </c>
      <c r="D175" s="193" t="s">
        <v>262</v>
      </c>
      <c r="E175" s="193" t="s">
        <v>707</v>
      </c>
      <c r="F175" s="193" t="s">
        <v>334</v>
      </c>
      <c r="G175" s="47">
        <v>30</v>
      </c>
      <c r="H175" s="48" t="s">
        <v>183</v>
      </c>
      <c r="I175" s="47">
        <v>30</v>
      </c>
      <c r="J175" s="193" t="s">
        <v>708</v>
      </c>
      <c r="K175" s="65">
        <v>44256</v>
      </c>
      <c r="L175" s="65">
        <v>44470</v>
      </c>
      <c r="M175" s="193" t="s">
        <v>266</v>
      </c>
      <c r="N175" s="193" t="s">
        <v>709</v>
      </c>
      <c r="O175" s="189"/>
    </row>
    <row r="176" spans="1:15" s="2" customFormat="1" ht="51.95" customHeight="1">
      <c r="A176" s="193">
        <v>2</v>
      </c>
      <c r="B176" s="193" t="s">
        <v>710</v>
      </c>
      <c r="C176" s="35" t="s">
        <v>711</v>
      </c>
      <c r="D176" s="193" t="s">
        <v>262</v>
      </c>
      <c r="E176" s="193" t="s">
        <v>268</v>
      </c>
      <c r="F176" s="193" t="s">
        <v>712</v>
      </c>
      <c r="G176" s="87">
        <v>17</v>
      </c>
      <c r="H176" s="48" t="s">
        <v>183</v>
      </c>
      <c r="I176" s="87">
        <v>17</v>
      </c>
      <c r="J176" s="193" t="s">
        <v>713</v>
      </c>
      <c r="K176" s="65">
        <v>44287</v>
      </c>
      <c r="L176" s="65">
        <v>44470</v>
      </c>
      <c r="M176" s="193" t="s">
        <v>266</v>
      </c>
      <c r="N176" s="193" t="s">
        <v>271</v>
      </c>
      <c r="O176" s="189"/>
    </row>
    <row r="177" spans="1:15" s="2" customFormat="1" ht="51.95" customHeight="1">
      <c r="A177" s="193">
        <v>3</v>
      </c>
      <c r="B177" s="193" t="s">
        <v>714</v>
      </c>
      <c r="C177" s="35" t="s">
        <v>715</v>
      </c>
      <c r="D177" s="193" t="s">
        <v>262</v>
      </c>
      <c r="E177" s="193" t="s">
        <v>716</v>
      </c>
      <c r="F177" s="193" t="s">
        <v>450</v>
      </c>
      <c r="G177" s="87">
        <v>25</v>
      </c>
      <c r="H177" s="48" t="s">
        <v>183</v>
      </c>
      <c r="I177" s="87">
        <v>25</v>
      </c>
      <c r="J177" s="193" t="s">
        <v>717</v>
      </c>
      <c r="K177" s="65">
        <v>44256</v>
      </c>
      <c r="L177" s="65">
        <v>44501</v>
      </c>
      <c r="M177" s="193" t="s">
        <v>266</v>
      </c>
      <c r="N177" s="193" t="s">
        <v>283</v>
      </c>
      <c r="O177" s="189"/>
    </row>
    <row r="178" spans="1:15" s="2" customFormat="1" ht="51.95" customHeight="1">
      <c r="A178" s="193">
        <v>4</v>
      </c>
      <c r="B178" s="193" t="s">
        <v>718</v>
      </c>
      <c r="C178" s="193" t="s">
        <v>719</v>
      </c>
      <c r="D178" s="193" t="s">
        <v>262</v>
      </c>
      <c r="E178" s="193" t="s">
        <v>720</v>
      </c>
      <c r="F178" s="80" t="s">
        <v>721</v>
      </c>
      <c r="G178" s="47">
        <v>9.4</v>
      </c>
      <c r="H178" s="48" t="s">
        <v>183</v>
      </c>
      <c r="I178" s="47">
        <v>9.4</v>
      </c>
      <c r="J178" s="193" t="s">
        <v>722</v>
      </c>
      <c r="K178" s="65">
        <v>44256</v>
      </c>
      <c r="L178" s="65">
        <v>44470</v>
      </c>
      <c r="M178" s="193" t="s">
        <v>266</v>
      </c>
      <c r="N178" s="193" t="s">
        <v>723</v>
      </c>
      <c r="O178" s="189"/>
    </row>
    <row r="179" spans="1:15" s="2" customFormat="1" ht="51.95" customHeight="1">
      <c r="A179" s="193">
        <v>5</v>
      </c>
      <c r="B179" s="35" t="s">
        <v>724</v>
      </c>
      <c r="C179" s="35" t="s">
        <v>725</v>
      </c>
      <c r="D179" s="193" t="s">
        <v>262</v>
      </c>
      <c r="E179" s="193" t="s">
        <v>433</v>
      </c>
      <c r="F179" s="193" t="s">
        <v>726</v>
      </c>
      <c r="G179" s="87">
        <v>21.5</v>
      </c>
      <c r="H179" s="48" t="s">
        <v>183</v>
      </c>
      <c r="I179" s="87">
        <v>21.5</v>
      </c>
      <c r="J179" s="193" t="s">
        <v>727</v>
      </c>
      <c r="K179" s="65">
        <v>44256</v>
      </c>
      <c r="L179" s="65">
        <v>44501</v>
      </c>
      <c r="M179" s="193" t="s">
        <v>266</v>
      </c>
      <c r="N179" s="193" t="s">
        <v>435</v>
      </c>
      <c r="O179" s="189"/>
    </row>
    <row r="180" spans="1:15" s="2" customFormat="1" ht="51.95" customHeight="1">
      <c r="A180" s="193">
        <v>6</v>
      </c>
      <c r="B180" s="193" t="s">
        <v>728</v>
      </c>
      <c r="C180" s="193" t="s">
        <v>729</v>
      </c>
      <c r="D180" s="193" t="s">
        <v>262</v>
      </c>
      <c r="E180" s="193" t="s">
        <v>532</v>
      </c>
      <c r="F180" s="193" t="s">
        <v>730</v>
      </c>
      <c r="G180" s="87">
        <v>5</v>
      </c>
      <c r="H180" s="48" t="s">
        <v>183</v>
      </c>
      <c r="I180" s="87">
        <v>5</v>
      </c>
      <c r="J180" s="193" t="s">
        <v>731</v>
      </c>
      <c r="K180" s="65">
        <v>44256</v>
      </c>
      <c r="L180" s="65">
        <v>44470</v>
      </c>
      <c r="M180" s="193" t="s">
        <v>266</v>
      </c>
      <c r="N180" s="193" t="s">
        <v>732</v>
      </c>
      <c r="O180" s="189"/>
    </row>
    <row r="181" spans="1:15" s="2" customFormat="1" ht="51.95" customHeight="1">
      <c r="A181" s="193">
        <v>7</v>
      </c>
      <c r="B181" s="193" t="s">
        <v>733</v>
      </c>
      <c r="C181" s="193" t="s">
        <v>734</v>
      </c>
      <c r="D181" s="193" t="s">
        <v>378</v>
      </c>
      <c r="E181" s="193" t="s">
        <v>735</v>
      </c>
      <c r="F181" s="193" t="s">
        <v>428</v>
      </c>
      <c r="G181" s="192">
        <v>40</v>
      </c>
      <c r="H181" s="48" t="s">
        <v>183</v>
      </c>
      <c r="I181" s="192">
        <v>40</v>
      </c>
      <c r="J181" s="193" t="s">
        <v>736</v>
      </c>
      <c r="K181" s="65">
        <v>44287</v>
      </c>
      <c r="L181" s="65">
        <v>44470</v>
      </c>
      <c r="M181" s="193" t="s">
        <v>737</v>
      </c>
      <c r="N181" s="193" t="s">
        <v>738</v>
      </c>
      <c r="O181" s="189"/>
    </row>
    <row r="182" spans="1:15" s="2" customFormat="1" ht="51.95" customHeight="1">
      <c r="A182" s="193">
        <v>8</v>
      </c>
      <c r="B182" s="79" t="s">
        <v>739</v>
      </c>
      <c r="C182" s="79" t="s">
        <v>740</v>
      </c>
      <c r="D182" s="193" t="s">
        <v>290</v>
      </c>
      <c r="E182" s="193" t="s">
        <v>741</v>
      </c>
      <c r="F182" s="92" t="s">
        <v>742</v>
      </c>
      <c r="G182" s="192">
        <v>38</v>
      </c>
      <c r="H182" s="48" t="s">
        <v>183</v>
      </c>
      <c r="I182" s="192">
        <v>38</v>
      </c>
      <c r="J182" s="79" t="s">
        <v>743</v>
      </c>
      <c r="K182" s="65">
        <v>44287</v>
      </c>
      <c r="L182" s="65">
        <v>44470</v>
      </c>
      <c r="M182" s="193" t="s">
        <v>293</v>
      </c>
      <c r="N182" s="193" t="s">
        <v>744</v>
      </c>
      <c r="O182" s="189"/>
    </row>
    <row r="183" spans="1:15" s="2" customFormat="1" ht="51.95" customHeight="1">
      <c r="A183" s="193">
        <v>9</v>
      </c>
      <c r="B183" s="193" t="s">
        <v>745</v>
      </c>
      <c r="C183" s="193" t="s">
        <v>746</v>
      </c>
      <c r="D183" s="193" t="s">
        <v>240</v>
      </c>
      <c r="E183" s="35" t="s">
        <v>139</v>
      </c>
      <c r="F183" s="80" t="s">
        <v>747</v>
      </c>
      <c r="G183" s="48">
        <v>10</v>
      </c>
      <c r="H183" s="48" t="s">
        <v>183</v>
      </c>
      <c r="I183" s="48">
        <v>10</v>
      </c>
      <c r="J183" s="193" t="s">
        <v>748</v>
      </c>
      <c r="K183" s="65">
        <v>44256</v>
      </c>
      <c r="L183" s="65">
        <v>44440</v>
      </c>
      <c r="M183" s="193" t="s">
        <v>311</v>
      </c>
      <c r="N183" s="35" t="s">
        <v>749</v>
      </c>
      <c r="O183" s="189"/>
    </row>
    <row r="184" spans="1:15" s="2" customFormat="1" ht="69.95" customHeight="1">
      <c r="A184" s="193">
        <v>10</v>
      </c>
      <c r="B184" s="193" t="s">
        <v>750</v>
      </c>
      <c r="C184" s="193" t="s">
        <v>751</v>
      </c>
      <c r="D184" s="193" t="s">
        <v>240</v>
      </c>
      <c r="E184" s="35" t="s">
        <v>752</v>
      </c>
      <c r="F184" s="80" t="s">
        <v>438</v>
      </c>
      <c r="G184" s="81">
        <v>30</v>
      </c>
      <c r="H184" s="48" t="s">
        <v>183</v>
      </c>
      <c r="I184" s="81">
        <v>30</v>
      </c>
      <c r="J184" s="193" t="s">
        <v>753</v>
      </c>
      <c r="K184" s="65">
        <v>44256</v>
      </c>
      <c r="L184" s="65">
        <v>44440</v>
      </c>
      <c r="M184" s="193" t="s">
        <v>311</v>
      </c>
      <c r="N184" s="35" t="s">
        <v>754</v>
      </c>
      <c r="O184" s="189"/>
    </row>
    <row r="185" spans="1:15" s="2" customFormat="1" ht="51.95" customHeight="1">
      <c r="A185" s="193">
        <v>11</v>
      </c>
      <c r="B185" s="193" t="s">
        <v>436</v>
      </c>
      <c r="C185" s="193" t="s">
        <v>755</v>
      </c>
      <c r="D185" s="193" t="s">
        <v>224</v>
      </c>
      <c r="E185" s="193" t="s">
        <v>756</v>
      </c>
      <c r="F185" s="80" t="s">
        <v>757</v>
      </c>
      <c r="G185" s="81">
        <v>5</v>
      </c>
      <c r="H185" s="48" t="s">
        <v>183</v>
      </c>
      <c r="I185" s="81">
        <v>5</v>
      </c>
      <c r="J185" s="193" t="s">
        <v>758</v>
      </c>
      <c r="K185" s="65">
        <v>44256</v>
      </c>
      <c r="L185" s="65">
        <v>44440</v>
      </c>
      <c r="M185" s="193" t="s">
        <v>318</v>
      </c>
      <c r="N185" s="193" t="s">
        <v>759</v>
      </c>
      <c r="O185" s="189"/>
    </row>
    <row r="186" spans="1:15" s="2" customFormat="1" ht="51.95" customHeight="1">
      <c r="A186" s="193">
        <v>12</v>
      </c>
      <c r="B186" s="35" t="s">
        <v>760</v>
      </c>
      <c r="C186" s="35" t="s">
        <v>761</v>
      </c>
      <c r="D186" s="193" t="s">
        <v>224</v>
      </c>
      <c r="E186" s="35" t="s">
        <v>762</v>
      </c>
      <c r="F186" s="80" t="s">
        <v>747</v>
      </c>
      <c r="G186" s="81">
        <v>5</v>
      </c>
      <c r="H186" s="48" t="s">
        <v>183</v>
      </c>
      <c r="I186" s="81">
        <v>5</v>
      </c>
      <c r="J186" s="193" t="s">
        <v>758</v>
      </c>
      <c r="K186" s="65">
        <v>44287</v>
      </c>
      <c r="L186" s="65">
        <v>44470</v>
      </c>
      <c r="M186" s="35" t="s">
        <v>145</v>
      </c>
      <c r="N186" s="35" t="s">
        <v>763</v>
      </c>
      <c r="O186" s="189"/>
    </row>
    <row r="187" spans="1:15" s="2" customFormat="1" ht="51.95" customHeight="1">
      <c r="A187" s="193">
        <v>13</v>
      </c>
      <c r="B187" s="35" t="s">
        <v>764</v>
      </c>
      <c r="C187" s="193" t="s">
        <v>765</v>
      </c>
      <c r="D187" s="35" t="s">
        <v>206</v>
      </c>
      <c r="E187" s="35" t="s">
        <v>766</v>
      </c>
      <c r="F187" s="80" t="s">
        <v>438</v>
      </c>
      <c r="G187" s="192">
        <v>40</v>
      </c>
      <c r="H187" s="104" t="s">
        <v>188</v>
      </c>
      <c r="I187" s="192">
        <v>40</v>
      </c>
      <c r="J187" s="35" t="s">
        <v>767</v>
      </c>
      <c r="K187" s="65">
        <v>44256</v>
      </c>
      <c r="L187" s="65">
        <v>44440</v>
      </c>
      <c r="M187" s="35" t="s">
        <v>209</v>
      </c>
      <c r="N187" s="35" t="s">
        <v>768</v>
      </c>
    </row>
    <row r="188" spans="1:15" s="2" customFormat="1" ht="75" customHeight="1">
      <c r="A188" s="193">
        <v>14</v>
      </c>
      <c r="B188" s="193" t="s">
        <v>313</v>
      </c>
      <c r="C188" s="193" t="s">
        <v>769</v>
      </c>
      <c r="D188" s="193" t="s">
        <v>238</v>
      </c>
      <c r="E188" s="193" t="s">
        <v>396</v>
      </c>
      <c r="F188" s="92" t="s">
        <v>770</v>
      </c>
      <c r="G188" s="192">
        <v>19</v>
      </c>
      <c r="H188" s="48" t="s">
        <v>183</v>
      </c>
      <c r="I188" s="192">
        <v>19</v>
      </c>
      <c r="J188" s="193" t="s">
        <v>771</v>
      </c>
      <c r="K188" s="65">
        <v>44256</v>
      </c>
      <c r="L188" s="65">
        <v>44440</v>
      </c>
      <c r="M188" s="193" t="s">
        <v>325</v>
      </c>
      <c r="N188" s="193" t="s">
        <v>772</v>
      </c>
      <c r="O188" s="189"/>
    </row>
    <row r="189" spans="1:15" s="2" customFormat="1" ht="57.95" customHeight="1">
      <c r="A189" s="193">
        <v>15</v>
      </c>
      <c r="B189" s="193" t="s">
        <v>773</v>
      </c>
      <c r="C189" s="193" t="s">
        <v>774</v>
      </c>
      <c r="D189" s="193" t="s">
        <v>244</v>
      </c>
      <c r="E189" s="193" t="s">
        <v>507</v>
      </c>
      <c r="F189" s="92" t="s">
        <v>775</v>
      </c>
      <c r="G189" s="47">
        <v>20</v>
      </c>
      <c r="H189" s="48" t="s">
        <v>183</v>
      </c>
      <c r="I189" s="47">
        <v>20</v>
      </c>
      <c r="J189" s="109" t="s">
        <v>776</v>
      </c>
      <c r="K189" s="65">
        <v>44256</v>
      </c>
      <c r="L189" s="65">
        <v>44440</v>
      </c>
      <c r="M189" s="193" t="s">
        <v>341</v>
      </c>
      <c r="N189" s="193" t="s">
        <v>777</v>
      </c>
      <c r="O189" s="189"/>
    </row>
    <row r="190" spans="1:15" s="2" customFormat="1" ht="51.95" customHeight="1">
      <c r="A190" s="193">
        <v>16</v>
      </c>
      <c r="B190" s="193" t="s">
        <v>778</v>
      </c>
      <c r="C190" s="79" t="s">
        <v>779</v>
      </c>
      <c r="D190" s="79" t="s">
        <v>244</v>
      </c>
      <c r="E190" s="32" t="s">
        <v>403</v>
      </c>
      <c r="F190" s="193" t="s">
        <v>780</v>
      </c>
      <c r="G190" s="105">
        <v>6</v>
      </c>
      <c r="H190" s="48" t="s">
        <v>183</v>
      </c>
      <c r="I190" s="105">
        <v>6</v>
      </c>
      <c r="J190" s="79" t="s">
        <v>781</v>
      </c>
      <c r="K190" s="65">
        <v>44287</v>
      </c>
      <c r="L190" s="65">
        <v>44470</v>
      </c>
      <c r="M190" s="79" t="s">
        <v>341</v>
      </c>
      <c r="N190" s="79" t="s">
        <v>406</v>
      </c>
      <c r="O190" s="189"/>
    </row>
    <row r="191" spans="1:15" s="2" customFormat="1" ht="51.95" customHeight="1">
      <c r="A191" s="193">
        <v>17</v>
      </c>
      <c r="B191" s="193" t="s">
        <v>436</v>
      </c>
      <c r="C191" s="193" t="s">
        <v>782</v>
      </c>
      <c r="D191" s="193" t="s">
        <v>244</v>
      </c>
      <c r="E191" s="193" t="s">
        <v>783</v>
      </c>
      <c r="F191" s="193" t="s">
        <v>339</v>
      </c>
      <c r="G191" s="192">
        <v>15</v>
      </c>
      <c r="H191" s="48" t="s">
        <v>183</v>
      </c>
      <c r="I191" s="192">
        <v>15</v>
      </c>
      <c r="J191" s="193" t="s">
        <v>784</v>
      </c>
      <c r="K191" s="65">
        <v>44348</v>
      </c>
      <c r="L191" s="65">
        <v>44470</v>
      </c>
      <c r="M191" s="193" t="s">
        <v>341</v>
      </c>
      <c r="N191" s="193" t="s">
        <v>785</v>
      </c>
      <c r="O191" s="189"/>
    </row>
    <row r="192" spans="1:15" s="2" customFormat="1" ht="51.95" customHeight="1">
      <c r="A192" s="193">
        <v>18</v>
      </c>
      <c r="B192" s="193" t="s">
        <v>368</v>
      </c>
      <c r="C192" s="193" t="s">
        <v>786</v>
      </c>
      <c r="D192" s="193" t="s">
        <v>169</v>
      </c>
      <c r="E192" s="193" t="s">
        <v>170</v>
      </c>
      <c r="F192" s="193" t="s">
        <v>787</v>
      </c>
      <c r="G192" s="192">
        <v>3.6</v>
      </c>
      <c r="H192" s="48" t="s">
        <v>183</v>
      </c>
      <c r="I192" s="192">
        <v>3.6</v>
      </c>
      <c r="J192" s="193" t="s">
        <v>788</v>
      </c>
      <c r="K192" s="65">
        <v>44287</v>
      </c>
      <c r="L192" s="65">
        <v>44470</v>
      </c>
      <c r="M192" s="193" t="s">
        <v>462</v>
      </c>
      <c r="N192" s="193" t="s">
        <v>463</v>
      </c>
      <c r="O192" s="189"/>
    </row>
    <row r="193" spans="1:15" s="2" customFormat="1" ht="51.95" customHeight="1">
      <c r="A193" s="193">
        <v>19</v>
      </c>
      <c r="B193" s="35" t="s">
        <v>398</v>
      </c>
      <c r="C193" s="35" t="s">
        <v>789</v>
      </c>
      <c r="D193" s="193" t="s">
        <v>169</v>
      </c>
      <c r="E193" s="35" t="s">
        <v>192</v>
      </c>
      <c r="F193" s="193" t="s">
        <v>334</v>
      </c>
      <c r="G193" s="47">
        <v>10</v>
      </c>
      <c r="H193" s="48" t="s">
        <v>183</v>
      </c>
      <c r="I193" s="47">
        <v>10</v>
      </c>
      <c r="J193" s="193" t="s">
        <v>790</v>
      </c>
      <c r="K193" s="65">
        <v>44348</v>
      </c>
      <c r="L193" s="65">
        <v>44470</v>
      </c>
      <c r="M193" s="35" t="s">
        <v>165</v>
      </c>
      <c r="N193" s="193" t="s">
        <v>791</v>
      </c>
      <c r="O193" s="189"/>
    </row>
    <row r="194" spans="1:15" s="2" customFormat="1" ht="51.95" customHeight="1">
      <c r="A194" s="193">
        <v>20</v>
      </c>
      <c r="B194" s="35" t="s">
        <v>792</v>
      </c>
      <c r="C194" s="35" t="s">
        <v>793</v>
      </c>
      <c r="D194" s="35" t="s">
        <v>794</v>
      </c>
      <c r="E194" s="42" t="s">
        <v>795</v>
      </c>
      <c r="F194" s="193" t="s">
        <v>796</v>
      </c>
      <c r="G194" s="192">
        <v>17</v>
      </c>
      <c r="H194" s="103" t="s">
        <v>31</v>
      </c>
      <c r="I194" s="192">
        <v>17</v>
      </c>
      <c r="J194" s="193" t="s">
        <v>797</v>
      </c>
      <c r="K194" s="65">
        <v>44348</v>
      </c>
      <c r="L194" s="65">
        <v>44378</v>
      </c>
      <c r="M194" s="35" t="s">
        <v>798</v>
      </c>
      <c r="N194" s="35" t="s">
        <v>794</v>
      </c>
    </row>
    <row r="195" spans="1:15" s="2" customFormat="1" ht="51.95" customHeight="1">
      <c r="A195" s="193">
        <v>21</v>
      </c>
      <c r="B195" s="35" t="s">
        <v>799</v>
      </c>
      <c r="C195" s="35" t="s">
        <v>800</v>
      </c>
      <c r="D195" s="35" t="s">
        <v>794</v>
      </c>
      <c r="E195" s="42" t="s">
        <v>801</v>
      </c>
      <c r="F195" s="193" t="s">
        <v>802</v>
      </c>
      <c r="G195" s="192">
        <v>4</v>
      </c>
      <c r="H195" s="103" t="s">
        <v>31</v>
      </c>
      <c r="I195" s="192">
        <v>4</v>
      </c>
      <c r="J195" s="193" t="s">
        <v>803</v>
      </c>
      <c r="K195" s="65">
        <v>44348</v>
      </c>
      <c r="L195" s="65">
        <v>44378</v>
      </c>
      <c r="M195" s="35" t="s">
        <v>798</v>
      </c>
      <c r="N195" s="35" t="s">
        <v>794</v>
      </c>
    </row>
    <row r="196" spans="1:15" s="2" customFormat="1" ht="51.95" customHeight="1">
      <c r="A196" s="193">
        <v>22</v>
      </c>
      <c r="B196" s="35" t="s">
        <v>804</v>
      </c>
      <c r="C196" s="35" t="s">
        <v>805</v>
      </c>
      <c r="D196" s="35" t="s">
        <v>794</v>
      </c>
      <c r="E196" s="42" t="s">
        <v>806</v>
      </c>
      <c r="F196" s="193" t="s">
        <v>807</v>
      </c>
      <c r="G196" s="192">
        <v>6</v>
      </c>
      <c r="H196" s="103" t="s">
        <v>31</v>
      </c>
      <c r="I196" s="192">
        <v>6</v>
      </c>
      <c r="J196" s="193" t="s">
        <v>808</v>
      </c>
      <c r="K196" s="65">
        <v>44348</v>
      </c>
      <c r="L196" s="65">
        <v>44378</v>
      </c>
      <c r="M196" s="35" t="s">
        <v>798</v>
      </c>
      <c r="N196" s="35" t="s">
        <v>794</v>
      </c>
    </row>
    <row r="197" spans="1:15" s="2" customFormat="1" ht="51.95" customHeight="1">
      <c r="A197" s="193">
        <v>23</v>
      </c>
      <c r="B197" s="35" t="s">
        <v>809</v>
      </c>
      <c r="C197" s="193" t="s">
        <v>810</v>
      </c>
      <c r="D197" s="35" t="s">
        <v>142</v>
      </c>
      <c r="E197" s="42" t="s">
        <v>811</v>
      </c>
      <c r="F197" s="193" t="s">
        <v>812</v>
      </c>
      <c r="G197" s="192">
        <v>5</v>
      </c>
      <c r="H197" s="103" t="s">
        <v>188</v>
      </c>
      <c r="I197" s="192">
        <v>5</v>
      </c>
      <c r="J197" s="193" t="s">
        <v>813</v>
      </c>
      <c r="K197" s="65">
        <v>44348</v>
      </c>
      <c r="L197" s="65">
        <v>44501</v>
      </c>
      <c r="M197" s="35" t="s">
        <v>814</v>
      </c>
      <c r="N197" s="35" t="s">
        <v>815</v>
      </c>
    </row>
    <row r="198" spans="1:15" s="2" customFormat="1" ht="51.95" customHeight="1">
      <c r="A198" s="25" t="s">
        <v>230</v>
      </c>
      <c r="B198" s="25" t="s">
        <v>816</v>
      </c>
      <c r="C198" s="20"/>
      <c r="D198" s="20"/>
      <c r="E198" s="20"/>
      <c r="F198" s="20"/>
      <c r="G198" s="76">
        <f>SUM(G199:G209)</f>
        <v>220</v>
      </c>
      <c r="H198" s="102"/>
      <c r="I198" s="76">
        <f>SUM(I199:I209)</f>
        <v>220</v>
      </c>
      <c r="J198" s="20"/>
      <c r="K198" s="107"/>
      <c r="L198" s="107"/>
      <c r="M198" s="25"/>
      <c r="N198" s="20"/>
    </row>
    <row r="199" spans="1:15" s="2" customFormat="1" ht="51.95" customHeight="1">
      <c r="A199" s="193">
        <v>1</v>
      </c>
      <c r="B199" s="35" t="s">
        <v>817</v>
      </c>
      <c r="C199" s="110" t="s">
        <v>818</v>
      </c>
      <c r="D199" s="35" t="s">
        <v>103</v>
      </c>
      <c r="E199" s="42" t="s">
        <v>108</v>
      </c>
      <c r="F199" s="193" t="s">
        <v>819</v>
      </c>
      <c r="G199" s="111">
        <v>33</v>
      </c>
      <c r="H199" s="103" t="s">
        <v>31</v>
      </c>
      <c r="I199" s="111">
        <v>33</v>
      </c>
      <c r="J199" s="124" t="s">
        <v>820</v>
      </c>
      <c r="K199" s="61" t="s">
        <v>821</v>
      </c>
      <c r="L199" s="61" t="s">
        <v>822</v>
      </c>
      <c r="M199" s="35" t="s">
        <v>823</v>
      </c>
      <c r="N199" s="35" t="s">
        <v>824</v>
      </c>
    </row>
    <row r="200" spans="1:15" s="2" customFormat="1" ht="51.95" customHeight="1">
      <c r="A200" s="193">
        <v>2</v>
      </c>
      <c r="B200" s="112" t="s">
        <v>825</v>
      </c>
      <c r="C200" s="31" t="s">
        <v>826</v>
      </c>
      <c r="D200" s="35" t="s">
        <v>52</v>
      </c>
      <c r="E200" s="42" t="s">
        <v>53</v>
      </c>
      <c r="F200" s="193" t="s">
        <v>827</v>
      </c>
      <c r="G200" s="111">
        <v>20</v>
      </c>
      <c r="H200" s="103" t="s">
        <v>31</v>
      </c>
      <c r="I200" s="111">
        <v>20</v>
      </c>
      <c r="J200" s="60" t="s">
        <v>828</v>
      </c>
      <c r="K200" s="61" t="s">
        <v>829</v>
      </c>
      <c r="L200" s="61" t="s">
        <v>822</v>
      </c>
      <c r="M200" s="35" t="s">
        <v>823</v>
      </c>
      <c r="N200" s="35" t="s">
        <v>824</v>
      </c>
    </row>
    <row r="201" spans="1:15" s="2" customFormat="1" ht="51.95" customHeight="1">
      <c r="A201" s="193">
        <v>3</v>
      </c>
      <c r="B201" s="112" t="s">
        <v>830</v>
      </c>
      <c r="C201" s="112" t="s">
        <v>831</v>
      </c>
      <c r="D201" s="35" t="s">
        <v>142</v>
      </c>
      <c r="E201" s="42" t="s">
        <v>832</v>
      </c>
      <c r="F201" s="193" t="s">
        <v>833</v>
      </c>
      <c r="G201" s="111">
        <v>17</v>
      </c>
      <c r="H201" s="103" t="s">
        <v>31</v>
      </c>
      <c r="I201" s="111">
        <v>17</v>
      </c>
      <c r="J201" s="60" t="s">
        <v>834</v>
      </c>
      <c r="K201" s="61" t="s">
        <v>829</v>
      </c>
      <c r="L201" s="61" t="s">
        <v>822</v>
      </c>
      <c r="M201" s="35" t="s">
        <v>823</v>
      </c>
      <c r="N201" s="35" t="s">
        <v>824</v>
      </c>
    </row>
    <row r="202" spans="1:15" s="2" customFormat="1" ht="51.95" customHeight="1">
      <c r="A202" s="193">
        <v>4</v>
      </c>
      <c r="B202" s="112" t="s">
        <v>835</v>
      </c>
      <c r="C202" s="112" t="s">
        <v>836</v>
      </c>
      <c r="D202" s="35" t="s">
        <v>99</v>
      </c>
      <c r="E202" s="42" t="s">
        <v>837</v>
      </c>
      <c r="F202" s="193" t="s">
        <v>838</v>
      </c>
      <c r="G202" s="111">
        <v>15</v>
      </c>
      <c r="H202" s="103" t="s">
        <v>31</v>
      </c>
      <c r="I202" s="111">
        <v>15</v>
      </c>
      <c r="J202" s="60" t="s">
        <v>839</v>
      </c>
      <c r="K202" s="61" t="s">
        <v>840</v>
      </c>
      <c r="L202" s="61" t="s">
        <v>822</v>
      </c>
      <c r="M202" s="35" t="s">
        <v>823</v>
      </c>
      <c r="N202" s="35" t="s">
        <v>824</v>
      </c>
    </row>
    <row r="203" spans="1:15" s="9" customFormat="1" ht="51.95" customHeight="1">
      <c r="A203" s="193">
        <v>5</v>
      </c>
      <c r="B203" s="112" t="s">
        <v>841</v>
      </c>
      <c r="C203" s="112" t="s">
        <v>842</v>
      </c>
      <c r="D203" s="35" t="s">
        <v>66</v>
      </c>
      <c r="E203" s="42" t="s">
        <v>843</v>
      </c>
      <c r="F203" s="193" t="s">
        <v>844</v>
      </c>
      <c r="G203" s="111">
        <v>30</v>
      </c>
      <c r="H203" s="103" t="s">
        <v>31</v>
      </c>
      <c r="I203" s="111">
        <v>30</v>
      </c>
      <c r="J203" s="60" t="s">
        <v>845</v>
      </c>
      <c r="K203" s="61" t="s">
        <v>840</v>
      </c>
      <c r="L203" s="61" t="s">
        <v>846</v>
      </c>
      <c r="M203" s="35" t="s">
        <v>823</v>
      </c>
      <c r="N203" s="35" t="s">
        <v>824</v>
      </c>
    </row>
    <row r="204" spans="1:15" s="9" customFormat="1" ht="51.95" customHeight="1">
      <c r="A204" s="193">
        <v>6</v>
      </c>
      <c r="B204" s="112" t="s">
        <v>847</v>
      </c>
      <c r="C204" s="112" t="s">
        <v>848</v>
      </c>
      <c r="D204" s="35" t="s">
        <v>162</v>
      </c>
      <c r="E204" s="42" t="s">
        <v>849</v>
      </c>
      <c r="F204" s="193" t="s">
        <v>850</v>
      </c>
      <c r="G204" s="111">
        <v>38</v>
      </c>
      <c r="H204" s="103" t="s">
        <v>31</v>
      </c>
      <c r="I204" s="111">
        <v>38</v>
      </c>
      <c r="J204" s="60" t="s">
        <v>851</v>
      </c>
      <c r="K204" s="61" t="s">
        <v>840</v>
      </c>
      <c r="L204" s="61" t="s">
        <v>846</v>
      </c>
      <c r="M204" s="35" t="s">
        <v>823</v>
      </c>
      <c r="N204" s="35" t="s">
        <v>824</v>
      </c>
    </row>
    <row r="205" spans="1:15" s="9" customFormat="1" ht="51.95" customHeight="1">
      <c r="A205" s="193">
        <v>7</v>
      </c>
      <c r="B205" s="112" t="s">
        <v>852</v>
      </c>
      <c r="C205" s="112" t="s">
        <v>853</v>
      </c>
      <c r="D205" s="35" t="s">
        <v>52</v>
      </c>
      <c r="E205" s="42" t="s">
        <v>854</v>
      </c>
      <c r="F205" s="193" t="s">
        <v>827</v>
      </c>
      <c r="G205" s="111">
        <v>17</v>
      </c>
      <c r="H205" s="103" t="s">
        <v>31</v>
      </c>
      <c r="I205" s="111">
        <v>17</v>
      </c>
      <c r="J205" s="60" t="s">
        <v>855</v>
      </c>
      <c r="K205" s="61" t="s">
        <v>840</v>
      </c>
      <c r="L205" s="61" t="s">
        <v>846</v>
      </c>
      <c r="M205" s="35" t="s">
        <v>823</v>
      </c>
      <c r="N205" s="35" t="s">
        <v>824</v>
      </c>
    </row>
    <row r="206" spans="1:15" s="9" customFormat="1" ht="51.95" customHeight="1">
      <c r="A206" s="193">
        <v>8</v>
      </c>
      <c r="B206" s="112" t="s">
        <v>856</v>
      </c>
      <c r="C206" s="35" t="s">
        <v>857</v>
      </c>
      <c r="D206" s="35" t="s">
        <v>103</v>
      </c>
      <c r="E206" s="42" t="s">
        <v>858</v>
      </c>
      <c r="F206" s="193" t="s">
        <v>827</v>
      </c>
      <c r="G206" s="111">
        <v>19.12</v>
      </c>
      <c r="H206" s="103" t="s">
        <v>188</v>
      </c>
      <c r="I206" s="111">
        <v>19.12</v>
      </c>
      <c r="J206" s="118" t="s">
        <v>859</v>
      </c>
      <c r="K206" s="61" t="s">
        <v>840</v>
      </c>
      <c r="L206" s="61" t="s">
        <v>846</v>
      </c>
      <c r="M206" s="35" t="s">
        <v>106</v>
      </c>
      <c r="N206" s="35" t="s">
        <v>860</v>
      </c>
      <c r="O206" s="189"/>
    </row>
    <row r="207" spans="1:15" s="9" customFormat="1" ht="51.95" customHeight="1">
      <c r="A207" s="193">
        <v>9</v>
      </c>
      <c r="B207" s="194" t="s">
        <v>1507</v>
      </c>
      <c r="C207" s="142" t="s">
        <v>1506</v>
      </c>
      <c r="D207" s="35" t="s">
        <v>103</v>
      </c>
      <c r="E207" s="42" t="s">
        <v>858</v>
      </c>
      <c r="F207" s="193" t="s">
        <v>171</v>
      </c>
      <c r="G207" s="111">
        <v>0.68</v>
      </c>
      <c r="H207" s="103" t="s">
        <v>188</v>
      </c>
      <c r="I207" s="111">
        <v>0.68</v>
      </c>
      <c r="J207" s="195" t="s">
        <v>1508</v>
      </c>
      <c r="K207" s="61" t="s">
        <v>840</v>
      </c>
      <c r="L207" s="61" t="s">
        <v>846</v>
      </c>
      <c r="M207" s="35" t="s">
        <v>106</v>
      </c>
      <c r="N207" s="35" t="s">
        <v>860</v>
      </c>
      <c r="O207" s="189"/>
    </row>
    <row r="208" spans="1:15" s="10" customFormat="1" ht="48" customHeight="1">
      <c r="A208" s="193">
        <v>10</v>
      </c>
      <c r="B208" s="112" t="s">
        <v>470</v>
      </c>
      <c r="C208" s="35" t="s">
        <v>861</v>
      </c>
      <c r="D208" s="35" t="s">
        <v>103</v>
      </c>
      <c r="E208" s="42" t="s">
        <v>858</v>
      </c>
      <c r="F208" s="193" t="s">
        <v>862</v>
      </c>
      <c r="G208" s="111">
        <v>2</v>
      </c>
      <c r="H208" s="103" t="s">
        <v>188</v>
      </c>
      <c r="I208" s="111">
        <v>2</v>
      </c>
      <c r="J208" s="118" t="s">
        <v>863</v>
      </c>
      <c r="K208" s="61" t="s">
        <v>840</v>
      </c>
      <c r="L208" s="61" t="s">
        <v>846</v>
      </c>
      <c r="M208" s="35" t="s">
        <v>106</v>
      </c>
      <c r="N208" s="35" t="s">
        <v>860</v>
      </c>
      <c r="O208" s="189"/>
    </row>
    <row r="209" spans="1:15" ht="54.95" customHeight="1">
      <c r="A209" s="193">
        <v>11</v>
      </c>
      <c r="B209" s="194" t="s">
        <v>1509</v>
      </c>
      <c r="C209" s="142" t="s">
        <v>1510</v>
      </c>
      <c r="D209" s="35" t="s">
        <v>103</v>
      </c>
      <c r="E209" s="42" t="s">
        <v>858</v>
      </c>
      <c r="F209" s="193" t="s">
        <v>171</v>
      </c>
      <c r="G209" s="111">
        <v>28.2</v>
      </c>
      <c r="H209" s="103" t="s">
        <v>188</v>
      </c>
      <c r="I209" s="111">
        <v>28.2</v>
      </c>
      <c r="J209" s="195" t="s">
        <v>1511</v>
      </c>
      <c r="K209" s="61" t="s">
        <v>840</v>
      </c>
      <c r="L209" s="61" t="s">
        <v>846</v>
      </c>
      <c r="M209" s="35" t="s">
        <v>106</v>
      </c>
      <c r="N209" s="35" t="s">
        <v>860</v>
      </c>
      <c r="O209" s="189"/>
    </row>
    <row r="210" spans="1:15" ht="54.95" customHeight="1">
      <c r="A210" s="25" t="s">
        <v>251</v>
      </c>
      <c r="B210" s="113" t="s">
        <v>864</v>
      </c>
      <c r="C210" s="20"/>
      <c r="D210" s="20"/>
      <c r="E210" s="20"/>
      <c r="F210" s="20"/>
      <c r="G210" s="20">
        <f>SUM(G211:G227)</f>
        <v>531.99</v>
      </c>
      <c r="H210" s="54"/>
      <c r="I210" s="20">
        <f>SUM(I211:I227)</f>
        <v>531.99</v>
      </c>
      <c r="J210" s="20"/>
      <c r="K210" s="125"/>
      <c r="L210" s="125"/>
      <c r="M210" s="25"/>
      <c r="N210" s="25"/>
    </row>
    <row r="211" spans="1:15" ht="51" customHeight="1">
      <c r="A211" s="101">
        <v>1</v>
      </c>
      <c r="B211" s="39" t="s">
        <v>865</v>
      </c>
      <c r="C211" s="39" t="s">
        <v>866</v>
      </c>
      <c r="D211" s="39" t="s">
        <v>390</v>
      </c>
      <c r="E211" s="39" t="s">
        <v>391</v>
      </c>
      <c r="F211" s="39" t="s">
        <v>867</v>
      </c>
      <c r="G211" s="69">
        <v>9.43</v>
      </c>
      <c r="H211" s="70" t="s">
        <v>188</v>
      </c>
      <c r="I211" s="69">
        <v>9.43</v>
      </c>
      <c r="J211" s="39" t="s">
        <v>868</v>
      </c>
      <c r="K211" s="88">
        <v>44317</v>
      </c>
      <c r="L211" s="88">
        <v>44531</v>
      </c>
      <c r="M211" s="39" t="s">
        <v>229</v>
      </c>
      <c r="N211" s="39" t="s">
        <v>229</v>
      </c>
    </row>
    <row r="212" spans="1:15" ht="51" customHeight="1">
      <c r="A212" s="101">
        <v>2</v>
      </c>
      <c r="B212" s="39" t="s">
        <v>865</v>
      </c>
      <c r="C212" s="39" t="s">
        <v>869</v>
      </c>
      <c r="D212" s="39" t="s">
        <v>378</v>
      </c>
      <c r="E212" s="39" t="s">
        <v>735</v>
      </c>
      <c r="F212" s="39" t="s">
        <v>867</v>
      </c>
      <c r="G212" s="69">
        <v>37.950000000000003</v>
      </c>
      <c r="H212" s="70" t="s">
        <v>188</v>
      </c>
      <c r="I212" s="69">
        <v>37.950000000000003</v>
      </c>
      <c r="J212" s="39" t="s">
        <v>870</v>
      </c>
      <c r="K212" s="88">
        <v>44317</v>
      </c>
      <c r="L212" s="88">
        <v>44531</v>
      </c>
      <c r="M212" s="39" t="s">
        <v>229</v>
      </c>
      <c r="N212" s="39" t="s">
        <v>229</v>
      </c>
    </row>
    <row r="213" spans="1:15" ht="51" customHeight="1">
      <c r="A213" s="101">
        <v>3</v>
      </c>
      <c r="B213" s="39" t="s">
        <v>865</v>
      </c>
      <c r="C213" s="39" t="s">
        <v>871</v>
      </c>
      <c r="D213" s="39" t="s">
        <v>378</v>
      </c>
      <c r="E213" s="39" t="s">
        <v>872</v>
      </c>
      <c r="F213" s="39" t="s">
        <v>867</v>
      </c>
      <c r="G213" s="69">
        <v>15.87</v>
      </c>
      <c r="H213" s="70" t="s">
        <v>188</v>
      </c>
      <c r="I213" s="69">
        <v>15.87</v>
      </c>
      <c r="J213" s="39" t="s">
        <v>873</v>
      </c>
      <c r="K213" s="88">
        <v>44317</v>
      </c>
      <c r="L213" s="88">
        <v>44531</v>
      </c>
      <c r="M213" s="39" t="s">
        <v>229</v>
      </c>
      <c r="N213" s="39" t="s">
        <v>229</v>
      </c>
    </row>
    <row r="214" spans="1:15" ht="51" customHeight="1">
      <c r="A214" s="101">
        <v>4</v>
      </c>
      <c r="B214" s="39" t="s">
        <v>865</v>
      </c>
      <c r="C214" s="39" t="s">
        <v>874</v>
      </c>
      <c r="D214" s="39" t="s">
        <v>240</v>
      </c>
      <c r="E214" s="39" t="s">
        <v>875</v>
      </c>
      <c r="F214" s="39" t="s">
        <v>867</v>
      </c>
      <c r="G214" s="69">
        <v>45.54</v>
      </c>
      <c r="H214" s="70" t="s">
        <v>188</v>
      </c>
      <c r="I214" s="69">
        <v>45.54</v>
      </c>
      <c r="J214" s="39" t="s">
        <v>876</v>
      </c>
      <c r="K214" s="88">
        <v>44317</v>
      </c>
      <c r="L214" s="88">
        <v>44531</v>
      </c>
      <c r="M214" s="39" t="s">
        <v>229</v>
      </c>
      <c r="N214" s="39" t="s">
        <v>229</v>
      </c>
    </row>
    <row r="215" spans="1:15" ht="51" customHeight="1">
      <c r="A215" s="101">
        <v>5</v>
      </c>
      <c r="B215" s="39" t="s">
        <v>865</v>
      </c>
      <c r="C215" s="39" t="s">
        <v>877</v>
      </c>
      <c r="D215" s="39" t="s">
        <v>240</v>
      </c>
      <c r="E215" s="39" t="s">
        <v>308</v>
      </c>
      <c r="F215" s="39" t="s">
        <v>867</v>
      </c>
      <c r="G215" s="69">
        <v>23</v>
      </c>
      <c r="H215" s="70" t="s">
        <v>188</v>
      </c>
      <c r="I215" s="69">
        <v>23</v>
      </c>
      <c r="J215" s="39" t="s">
        <v>878</v>
      </c>
      <c r="K215" s="88">
        <v>44317</v>
      </c>
      <c r="L215" s="88">
        <v>44531</v>
      </c>
      <c r="M215" s="39" t="s">
        <v>229</v>
      </c>
      <c r="N215" s="39" t="s">
        <v>229</v>
      </c>
    </row>
    <row r="216" spans="1:15" ht="51" customHeight="1">
      <c r="A216" s="101">
        <v>6</v>
      </c>
      <c r="B216" s="39" t="s">
        <v>865</v>
      </c>
      <c r="C216" s="39" t="s">
        <v>879</v>
      </c>
      <c r="D216" s="39" t="s">
        <v>244</v>
      </c>
      <c r="E216" s="39" t="s">
        <v>880</v>
      </c>
      <c r="F216" s="39" t="s">
        <v>867</v>
      </c>
      <c r="G216" s="69">
        <v>48.76</v>
      </c>
      <c r="H216" s="70" t="s">
        <v>188</v>
      </c>
      <c r="I216" s="69">
        <v>48.76</v>
      </c>
      <c r="J216" s="39" t="s">
        <v>881</v>
      </c>
      <c r="K216" s="88">
        <v>44317</v>
      </c>
      <c r="L216" s="88">
        <v>44531</v>
      </c>
      <c r="M216" s="39" t="s">
        <v>229</v>
      </c>
      <c r="N216" s="39" t="s">
        <v>229</v>
      </c>
    </row>
    <row r="217" spans="1:15" ht="51" customHeight="1">
      <c r="A217" s="101">
        <v>7</v>
      </c>
      <c r="B217" s="39" t="s">
        <v>865</v>
      </c>
      <c r="C217" s="39" t="s">
        <v>882</v>
      </c>
      <c r="D217" s="39" t="s">
        <v>244</v>
      </c>
      <c r="E217" s="39" t="s">
        <v>403</v>
      </c>
      <c r="F217" s="39" t="s">
        <v>867</v>
      </c>
      <c r="G217" s="69">
        <v>27.6</v>
      </c>
      <c r="H217" s="70" t="s">
        <v>188</v>
      </c>
      <c r="I217" s="69">
        <v>27.6</v>
      </c>
      <c r="J217" s="39" t="s">
        <v>883</v>
      </c>
      <c r="K217" s="88">
        <v>44317</v>
      </c>
      <c r="L217" s="88">
        <v>44531</v>
      </c>
      <c r="M217" s="39" t="s">
        <v>229</v>
      </c>
      <c r="N217" s="39" t="s">
        <v>229</v>
      </c>
    </row>
    <row r="218" spans="1:15" ht="51" customHeight="1">
      <c r="A218" s="101">
        <v>8</v>
      </c>
      <c r="B218" s="39" t="s">
        <v>865</v>
      </c>
      <c r="C218" s="39" t="s">
        <v>884</v>
      </c>
      <c r="D218" s="39" t="s">
        <v>169</v>
      </c>
      <c r="E218" s="39" t="s">
        <v>885</v>
      </c>
      <c r="F218" s="39" t="s">
        <v>867</v>
      </c>
      <c r="G218" s="41">
        <v>54.05</v>
      </c>
      <c r="H218" s="70" t="s">
        <v>188</v>
      </c>
      <c r="I218" s="41">
        <v>54.05</v>
      </c>
      <c r="J218" s="39" t="s">
        <v>886</v>
      </c>
      <c r="K218" s="88">
        <v>44317</v>
      </c>
      <c r="L218" s="88">
        <v>44531</v>
      </c>
      <c r="M218" s="39" t="s">
        <v>229</v>
      </c>
      <c r="N218" s="39" t="s">
        <v>229</v>
      </c>
    </row>
    <row r="219" spans="1:15" ht="51" customHeight="1">
      <c r="A219" s="101">
        <v>9</v>
      </c>
      <c r="B219" s="39" t="s">
        <v>865</v>
      </c>
      <c r="C219" s="39" t="s">
        <v>887</v>
      </c>
      <c r="D219" s="40" t="s">
        <v>888</v>
      </c>
      <c r="E219" s="39" t="s">
        <v>889</v>
      </c>
      <c r="F219" s="39" t="s">
        <v>867</v>
      </c>
      <c r="G219" s="41">
        <v>16.559999999999999</v>
      </c>
      <c r="H219" s="70" t="s">
        <v>188</v>
      </c>
      <c r="I219" s="41">
        <v>16.559999999999999</v>
      </c>
      <c r="J219" s="39" t="s">
        <v>890</v>
      </c>
      <c r="K219" s="88">
        <v>44317</v>
      </c>
      <c r="L219" s="88">
        <v>44531</v>
      </c>
      <c r="M219" s="39" t="s">
        <v>229</v>
      </c>
      <c r="N219" s="39" t="s">
        <v>229</v>
      </c>
    </row>
    <row r="220" spans="1:15" ht="51" customHeight="1">
      <c r="A220" s="101">
        <v>10</v>
      </c>
      <c r="B220" s="39" t="s">
        <v>865</v>
      </c>
      <c r="C220" s="39" t="s">
        <v>891</v>
      </c>
      <c r="D220" s="40" t="s">
        <v>888</v>
      </c>
      <c r="E220" s="39" t="s">
        <v>741</v>
      </c>
      <c r="F220" s="39" t="s">
        <v>867</v>
      </c>
      <c r="G220" s="41">
        <v>27.37</v>
      </c>
      <c r="H220" s="70" t="s">
        <v>188</v>
      </c>
      <c r="I220" s="41">
        <v>27.37</v>
      </c>
      <c r="J220" s="39" t="s">
        <v>892</v>
      </c>
      <c r="K220" s="88">
        <v>44317</v>
      </c>
      <c r="L220" s="88">
        <v>44531</v>
      </c>
      <c r="M220" s="39" t="s">
        <v>229</v>
      </c>
      <c r="N220" s="39" t="s">
        <v>229</v>
      </c>
    </row>
    <row r="221" spans="1:15" ht="51" customHeight="1">
      <c r="A221" s="101">
        <v>11</v>
      </c>
      <c r="B221" s="39" t="s">
        <v>865</v>
      </c>
      <c r="C221" s="39" t="s">
        <v>893</v>
      </c>
      <c r="D221" s="40" t="s">
        <v>888</v>
      </c>
      <c r="E221" s="39" t="s">
        <v>894</v>
      </c>
      <c r="F221" s="39" t="s">
        <v>867</v>
      </c>
      <c r="G221" s="41">
        <v>29.9</v>
      </c>
      <c r="H221" s="70" t="s">
        <v>188</v>
      </c>
      <c r="I221" s="41">
        <v>29.9</v>
      </c>
      <c r="J221" s="39" t="s">
        <v>895</v>
      </c>
      <c r="K221" s="88">
        <v>44317</v>
      </c>
      <c r="L221" s="88">
        <v>44531</v>
      </c>
      <c r="M221" s="39" t="s">
        <v>229</v>
      </c>
      <c r="N221" s="39" t="s">
        <v>229</v>
      </c>
    </row>
    <row r="222" spans="1:15" ht="51" customHeight="1">
      <c r="A222" s="101">
        <v>12</v>
      </c>
      <c r="B222" s="39" t="s">
        <v>865</v>
      </c>
      <c r="C222" s="39" t="s">
        <v>896</v>
      </c>
      <c r="D222" s="39" t="s">
        <v>206</v>
      </c>
      <c r="E222" s="39" t="s">
        <v>396</v>
      </c>
      <c r="F222" s="39" t="s">
        <v>867</v>
      </c>
      <c r="G222" s="41">
        <v>40.94</v>
      </c>
      <c r="H222" s="70" t="s">
        <v>188</v>
      </c>
      <c r="I222" s="41">
        <v>40.94</v>
      </c>
      <c r="J222" s="39" t="s">
        <v>897</v>
      </c>
      <c r="K222" s="88">
        <v>44317</v>
      </c>
      <c r="L222" s="88">
        <v>44531</v>
      </c>
      <c r="M222" s="39" t="s">
        <v>229</v>
      </c>
      <c r="N222" s="39" t="s">
        <v>229</v>
      </c>
    </row>
    <row r="223" spans="1:15" ht="51" customHeight="1">
      <c r="A223" s="101">
        <v>13</v>
      </c>
      <c r="B223" s="39" t="s">
        <v>865</v>
      </c>
      <c r="C223" s="39" t="s">
        <v>898</v>
      </c>
      <c r="D223" s="39" t="s">
        <v>238</v>
      </c>
      <c r="E223" s="39" t="s">
        <v>329</v>
      </c>
      <c r="F223" s="39" t="s">
        <v>867</v>
      </c>
      <c r="G223" s="41">
        <v>15.64</v>
      </c>
      <c r="H223" s="70" t="s">
        <v>188</v>
      </c>
      <c r="I223" s="41">
        <v>15.64</v>
      </c>
      <c r="J223" s="39" t="s">
        <v>899</v>
      </c>
      <c r="K223" s="88">
        <v>44317</v>
      </c>
      <c r="L223" s="88">
        <v>44531</v>
      </c>
      <c r="M223" s="39" t="s">
        <v>229</v>
      </c>
      <c r="N223" s="39" t="s">
        <v>229</v>
      </c>
    </row>
    <row r="224" spans="1:15" ht="51" customHeight="1">
      <c r="A224" s="101">
        <v>14</v>
      </c>
      <c r="B224" s="39" t="s">
        <v>865</v>
      </c>
      <c r="C224" s="39" t="s">
        <v>900</v>
      </c>
      <c r="D224" s="39" t="s">
        <v>262</v>
      </c>
      <c r="E224" s="39" t="s">
        <v>263</v>
      </c>
      <c r="F224" s="39" t="s">
        <v>867</v>
      </c>
      <c r="G224" s="41">
        <v>31.28</v>
      </c>
      <c r="H224" s="70" t="s">
        <v>188</v>
      </c>
      <c r="I224" s="41">
        <v>31.28</v>
      </c>
      <c r="J224" s="39" t="s">
        <v>901</v>
      </c>
      <c r="K224" s="88">
        <v>44317</v>
      </c>
      <c r="L224" s="88">
        <v>44531</v>
      </c>
      <c r="M224" s="39" t="s">
        <v>229</v>
      </c>
      <c r="N224" s="39" t="s">
        <v>229</v>
      </c>
    </row>
    <row r="225" spans="1:15" ht="51" customHeight="1">
      <c r="A225" s="101">
        <v>15</v>
      </c>
      <c r="B225" s="39" t="s">
        <v>865</v>
      </c>
      <c r="C225" s="39" t="s">
        <v>902</v>
      </c>
      <c r="D225" s="39" t="s">
        <v>262</v>
      </c>
      <c r="E225" s="39" t="s">
        <v>427</v>
      </c>
      <c r="F225" s="39" t="s">
        <v>867</v>
      </c>
      <c r="G225" s="41">
        <v>36.799999999999997</v>
      </c>
      <c r="H225" s="70" t="s">
        <v>188</v>
      </c>
      <c r="I225" s="41">
        <v>36.799999999999997</v>
      </c>
      <c r="J225" s="39" t="s">
        <v>903</v>
      </c>
      <c r="K225" s="88">
        <v>44317</v>
      </c>
      <c r="L225" s="88">
        <v>44531</v>
      </c>
      <c r="M225" s="39" t="s">
        <v>229</v>
      </c>
      <c r="N225" s="39" t="s">
        <v>229</v>
      </c>
    </row>
    <row r="226" spans="1:15" ht="51" customHeight="1">
      <c r="A226" s="101">
        <v>16</v>
      </c>
      <c r="B226" s="39" t="s">
        <v>865</v>
      </c>
      <c r="C226" s="39" t="s">
        <v>904</v>
      </c>
      <c r="D226" s="39" t="s">
        <v>262</v>
      </c>
      <c r="E226" s="39" t="s">
        <v>716</v>
      </c>
      <c r="F226" s="39" t="s">
        <v>867</v>
      </c>
      <c r="G226" s="41">
        <v>25.3</v>
      </c>
      <c r="H226" s="70" t="s">
        <v>188</v>
      </c>
      <c r="I226" s="41">
        <v>25.3</v>
      </c>
      <c r="J226" s="39" t="s">
        <v>905</v>
      </c>
      <c r="K226" s="88">
        <v>44317</v>
      </c>
      <c r="L226" s="88">
        <v>44531</v>
      </c>
      <c r="M226" s="39" t="s">
        <v>229</v>
      </c>
      <c r="N226" s="39" t="s">
        <v>229</v>
      </c>
    </row>
    <row r="227" spans="1:15" ht="51" customHeight="1">
      <c r="A227" s="101">
        <v>17</v>
      </c>
      <c r="B227" s="39" t="s">
        <v>865</v>
      </c>
      <c r="C227" s="39" t="s">
        <v>906</v>
      </c>
      <c r="D227" s="39" t="s">
        <v>224</v>
      </c>
      <c r="E227" s="39" t="s">
        <v>907</v>
      </c>
      <c r="F227" s="39" t="s">
        <v>867</v>
      </c>
      <c r="G227" s="41">
        <v>46</v>
      </c>
      <c r="H227" s="70" t="s">
        <v>188</v>
      </c>
      <c r="I227" s="41">
        <v>46</v>
      </c>
      <c r="J227" s="39" t="s">
        <v>908</v>
      </c>
      <c r="K227" s="88">
        <v>44317</v>
      </c>
      <c r="L227" s="88">
        <v>44531</v>
      </c>
      <c r="M227" s="39" t="s">
        <v>229</v>
      </c>
      <c r="N227" s="39" t="s">
        <v>229</v>
      </c>
    </row>
    <row r="228" spans="1:15" ht="53.1" customHeight="1">
      <c r="A228" s="25" t="s">
        <v>258</v>
      </c>
      <c r="B228" s="113" t="s">
        <v>909</v>
      </c>
      <c r="C228" s="39"/>
      <c r="D228" s="39"/>
      <c r="E228" s="39"/>
      <c r="F228" s="39"/>
      <c r="G228" s="114">
        <f>SUM(G229)</f>
        <v>1278.57</v>
      </c>
      <c r="H228" s="115"/>
      <c r="I228" s="114">
        <f>SUM(I229)</f>
        <v>1278.57</v>
      </c>
      <c r="J228" s="39"/>
      <c r="K228" s="88"/>
      <c r="L228" s="88"/>
      <c r="M228" s="39"/>
      <c r="N228" s="39"/>
    </row>
    <row r="229" spans="1:15" s="8" customFormat="1" ht="183.95" customHeight="1">
      <c r="A229" s="193">
        <v>1</v>
      </c>
      <c r="B229" s="35" t="s">
        <v>910</v>
      </c>
      <c r="C229" s="116" t="s">
        <v>911</v>
      </c>
      <c r="D229" s="193" t="s">
        <v>262</v>
      </c>
      <c r="E229" s="32" t="s">
        <v>707</v>
      </c>
      <c r="F229" s="193" t="s">
        <v>365</v>
      </c>
      <c r="G229" s="192">
        <v>1278.57</v>
      </c>
      <c r="H229" s="75" t="s">
        <v>31</v>
      </c>
      <c r="I229" s="192">
        <v>1278.57</v>
      </c>
      <c r="J229" s="193" t="s">
        <v>912</v>
      </c>
      <c r="K229" s="65">
        <v>44409</v>
      </c>
      <c r="L229" s="65">
        <v>44501</v>
      </c>
      <c r="M229" s="35" t="s">
        <v>913</v>
      </c>
      <c r="N229" s="35" t="s">
        <v>913</v>
      </c>
    </row>
    <row r="230" spans="1:15" s="8" customFormat="1" ht="53.1" customHeight="1">
      <c r="A230" s="25" t="s">
        <v>473</v>
      </c>
      <c r="B230" s="25" t="s">
        <v>914</v>
      </c>
      <c r="C230" s="92"/>
      <c r="D230" s="92"/>
      <c r="E230" s="92"/>
      <c r="F230" s="92"/>
      <c r="G230" s="76">
        <f>SUM(G231:G231)</f>
        <v>100</v>
      </c>
      <c r="H230" s="117"/>
      <c r="I230" s="76">
        <f>SUM(I231:I231)</f>
        <v>100</v>
      </c>
      <c r="J230" s="92"/>
      <c r="K230" s="56"/>
      <c r="L230" s="56"/>
      <c r="M230" s="126"/>
      <c r="N230" s="126"/>
    </row>
    <row r="231" spans="1:15" s="8" customFormat="1" ht="53.1" customHeight="1">
      <c r="A231" s="77">
        <v>1</v>
      </c>
      <c r="B231" s="35" t="s">
        <v>915</v>
      </c>
      <c r="C231" s="35" t="s">
        <v>916</v>
      </c>
      <c r="D231" s="193" t="s">
        <v>290</v>
      </c>
      <c r="E231" s="193" t="s">
        <v>894</v>
      </c>
      <c r="F231" s="118" t="s">
        <v>917</v>
      </c>
      <c r="G231" s="192">
        <v>100</v>
      </c>
      <c r="H231" s="75" t="s">
        <v>188</v>
      </c>
      <c r="I231" s="192">
        <v>100</v>
      </c>
      <c r="J231" s="193" t="s">
        <v>918</v>
      </c>
      <c r="K231" s="95">
        <v>44228</v>
      </c>
      <c r="L231" s="95">
        <v>44531</v>
      </c>
      <c r="M231" s="193" t="s">
        <v>919</v>
      </c>
      <c r="N231" s="193" t="s">
        <v>919</v>
      </c>
    </row>
    <row r="232" spans="1:15" s="11" customFormat="1" ht="53.1" customHeight="1">
      <c r="A232" s="25" t="s">
        <v>920</v>
      </c>
      <c r="B232" s="25" t="s">
        <v>921</v>
      </c>
      <c r="C232" s="20"/>
      <c r="D232" s="20"/>
      <c r="E232" s="20"/>
      <c r="F232" s="20"/>
      <c r="G232" s="76">
        <f>SUM(G233:G330)</f>
        <v>1061.82</v>
      </c>
      <c r="H232" s="22"/>
      <c r="I232" s="76">
        <f>SUM(I233:I330)</f>
        <v>1061.82</v>
      </c>
      <c r="J232" s="20"/>
      <c r="K232" s="20"/>
      <c r="L232" s="20"/>
      <c r="M232" s="25"/>
      <c r="N232" s="25"/>
    </row>
    <row r="233" spans="1:15" s="11" customFormat="1" ht="53.1" customHeight="1">
      <c r="A233" s="193">
        <v>1</v>
      </c>
      <c r="B233" s="193" t="s">
        <v>922</v>
      </c>
      <c r="C233" s="193" t="s">
        <v>923</v>
      </c>
      <c r="D233" s="193" t="s">
        <v>244</v>
      </c>
      <c r="E233" s="42" t="s">
        <v>108</v>
      </c>
      <c r="F233" s="193" t="s">
        <v>171</v>
      </c>
      <c r="G233" s="47">
        <v>10</v>
      </c>
      <c r="H233" s="74" t="s">
        <v>227</v>
      </c>
      <c r="I233" s="47">
        <v>10</v>
      </c>
      <c r="J233" s="193" t="s">
        <v>924</v>
      </c>
      <c r="K233" s="95">
        <v>44317</v>
      </c>
      <c r="L233" s="95">
        <v>44531</v>
      </c>
      <c r="M233" s="35" t="s">
        <v>106</v>
      </c>
      <c r="N233" s="35" t="s">
        <v>925</v>
      </c>
      <c r="O233" s="189"/>
    </row>
    <row r="234" spans="1:15" s="11" customFormat="1" ht="53.1" customHeight="1">
      <c r="A234" s="193">
        <v>2</v>
      </c>
      <c r="B234" s="193" t="s">
        <v>926</v>
      </c>
      <c r="C234" s="193" t="s">
        <v>927</v>
      </c>
      <c r="D234" s="193" t="s">
        <v>244</v>
      </c>
      <c r="E234" s="35" t="s">
        <v>928</v>
      </c>
      <c r="F234" s="193" t="s">
        <v>171</v>
      </c>
      <c r="G234" s="47">
        <v>10</v>
      </c>
      <c r="H234" s="74" t="s">
        <v>227</v>
      </c>
      <c r="I234" s="47">
        <v>10</v>
      </c>
      <c r="J234" s="193" t="s">
        <v>929</v>
      </c>
      <c r="K234" s="95">
        <v>44317</v>
      </c>
      <c r="L234" s="95">
        <v>44531</v>
      </c>
      <c r="M234" s="35" t="s">
        <v>106</v>
      </c>
      <c r="N234" s="35" t="s">
        <v>930</v>
      </c>
      <c r="O234" s="189"/>
    </row>
    <row r="235" spans="1:15" s="11" customFormat="1" ht="53.1" customHeight="1">
      <c r="A235" s="193">
        <v>3</v>
      </c>
      <c r="B235" s="193" t="s">
        <v>931</v>
      </c>
      <c r="C235" s="193" t="s">
        <v>932</v>
      </c>
      <c r="D235" s="193" t="s">
        <v>244</v>
      </c>
      <c r="E235" s="35" t="s">
        <v>933</v>
      </c>
      <c r="F235" s="193" t="s">
        <v>934</v>
      </c>
      <c r="G235" s="47">
        <v>10</v>
      </c>
      <c r="H235" s="74" t="s">
        <v>227</v>
      </c>
      <c r="I235" s="47">
        <v>10</v>
      </c>
      <c r="J235" s="193" t="s">
        <v>935</v>
      </c>
      <c r="K235" s="95">
        <v>44317</v>
      </c>
      <c r="L235" s="95">
        <v>44531</v>
      </c>
      <c r="M235" s="35" t="s">
        <v>106</v>
      </c>
      <c r="N235" s="35" t="s">
        <v>936</v>
      </c>
      <c r="O235" s="189"/>
    </row>
    <row r="236" spans="1:15" s="11" customFormat="1" ht="53.1" customHeight="1">
      <c r="A236" s="193">
        <v>4</v>
      </c>
      <c r="B236" s="193" t="s">
        <v>937</v>
      </c>
      <c r="C236" s="35" t="s">
        <v>938</v>
      </c>
      <c r="D236" s="193" t="s">
        <v>244</v>
      </c>
      <c r="E236" s="35" t="s">
        <v>939</v>
      </c>
      <c r="F236" s="193" t="s">
        <v>934</v>
      </c>
      <c r="G236" s="47">
        <v>10</v>
      </c>
      <c r="H236" s="74" t="s">
        <v>227</v>
      </c>
      <c r="I236" s="47">
        <v>10</v>
      </c>
      <c r="J236" s="193" t="s">
        <v>940</v>
      </c>
      <c r="K236" s="95">
        <v>44317</v>
      </c>
      <c r="L236" s="95">
        <v>44531</v>
      </c>
      <c r="M236" s="35" t="s">
        <v>106</v>
      </c>
      <c r="N236" s="35" t="s">
        <v>941</v>
      </c>
      <c r="O236" s="189"/>
    </row>
    <row r="237" spans="1:15" s="11" customFormat="1" ht="53.1" customHeight="1">
      <c r="A237" s="193">
        <v>5</v>
      </c>
      <c r="B237" s="193" t="s">
        <v>942</v>
      </c>
      <c r="C237" s="193" t="s">
        <v>943</v>
      </c>
      <c r="D237" s="193" t="s">
        <v>244</v>
      </c>
      <c r="E237" s="35" t="s">
        <v>944</v>
      </c>
      <c r="F237" s="193" t="s">
        <v>171</v>
      </c>
      <c r="G237" s="47">
        <v>10</v>
      </c>
      <c r="H237" s="74" t="s">
        <v>227</v>
      </c>
      <c r="I237" s="47">
        <v>10</v>
      </c>
      <c r="J237" s="193" t="s">
        <v>945</v>
      </c>
      <c r="K237" s="95">
        <v>44317</v>
      </c>
      <c r="L237" s="95">
        <v>44531</v>
      </c>
      <c r="M237" s="35" t="s">
        <v>106</v>
      </c>
      <c r="N237" s="35" t="s">
        <v>946</v>
      </c>
      <c r="O237" s="189"/>
    </row>
    <row r="238" spans="1:15" s="11" customFormat="1" ht="53.1" customHeight="1">
      <c r="A238" s="193">
        <v>6</v>
      </c>
      <c r="B238" s="193" t="s">
        <v>947</v>
      </c>
      <c r="C238" s="193" t="s">
        <v>948</v>
      </c>
      <c r="D238" s="35" t="s">
        <v>66</v>
      </c>
      <c r="E238" s="193" t="s">
        <v>949</v>
      </c>
      <c r="F238" s="193" t="s">
        <v>787</v>
      </c>
      <c r="G238" s="192">
        <v>15</v>
      </c>
      <c r="H238" s="74" t="s">
        <v>227</v>
      </c>
      <c r="I238" s="192">
        <v>15</v>
      </c>
      <c r="J238" s="193" t="s">
        <v>950</v>
      </c>
      <c r="K238" s="95">
        <v>44317</v>
      </c>
      <c r="L238" s="95">
        <v>44531</v>
      </c>
      <c r="M238" s="193" t="s">
        <v>69</v>
      </c>
      <c r="N238" s="35" t="s">
        <v>951</v>
      </c>
      <c r="O238" s="189"/>
    </row>
    <row r="239" spans="1:15" s="7" customFormat="1" ht="53.1" customHeight="1">
      <c r="A239" s="193">
        <v>7</v>
      </c>
      <c r="B239" s="193" t="s">
        <v>952</v>
      </c>
      <c r="C239" s="35" t="s">
        <v>953</v>
      </c>
      <c r="D239" s="193" t="s">
        <v>618</v>
      </c>
      <c r="E239" s="35" t="s">
        <v>954</v>
      </c>
      <c r="F239" s="193" t="s">
        <v>787</v>
      </c>
      <c r="G239" s="192">
        <v>10</v>
      </c>
      <c r="H239" s="74" t="s">
        <v>227</v>
      </c>
      <c r="I239" s="192">
        <v>10</v>
      </c>
      <c r="J239" s="193" t="s">
        <v>955</v>
      </c>
      <c r="K239" s="95">
        <v>44317</v>
      </c>
      <c r="L239" s="95">
        <v>44531</v>
      </c>
      <c r="M239" s="193" t="s">
        <v>69</v>
      </c>
      <c r="N239" s="35" t="s">
        <v>956</v>
      </c>
      <c r="O239" s="189"/>
    </row>
    <row r="240" spans="1:15" s="7" customFormat="1" ht="53.1" customHeight="1">
      <c r="A240" s="193">
        <v>8</v>
      </c>
      <c r="B240" s="193" t="s">
        <v>957</v>
      </c>
      <c r="C240" s="77" t="s">
        <v>958</v>
      </c>
      <c r="D240" s="193" t="s">
        <v>618</v>
      </c>
      <c r="E240" s="35" t="s">
        <v>959</v>
      </c>
      <c r="F240" s="193" t="s">
        <v>960</v>
      </c>
      <c r="G240" s="192">
        <v>7.8</v>
      </c>
      <c r="H240" s="74" t="s">
        <v>227</v>
      </c>
      <c r="I240" s="192">
        <v>7.8</v>
      </c>
      <c r="J240" s="193" t="s">
        <v>961</v>
      </c>
      <c r="K240" s="95">
        <v>44317</v>
      </c>
      <c r="L240" s="95">
        <v>44531</v>
      </c>
      <c r="M240" s="193" t="s">
        <v>69</v>
      </c>
      <c r="N240" s="35" t="s">
        <v>962</v>
      </c>
      <c r="O240" s="189"/>
    </row>
    <row r="241" spans="1:15" s="11" customFormat="1" ht="53.1" customHeight="1">
      <c r="A241" s="193">
        <v>9</v>
      </c>
      <c r="B241" s="193" t="s">
        <v>963</v>
      </c>
      <c r="C241" s="35" t="s">
        <v>964</v>
      </c>
      <c r="D241" s="193" t="s">
        <v>618</v>
      </c>
      <c r="E241" s="193" t="s">
        <v>965</v>
      </c>
      <c r="F241" s="193" t="s">
        <v>966</v>
      </c>
      <c r="G241" s="47">
        <v>13.02</v>
      </c>
      <c r="H241" s="48" t="s">
        <v>183</v>
      </c>
      <c r="I241" s="47">
        <v>13.02</v>
      </c>
      <c r="J241" s="193" t="s">
        <v>967</v>
      </c>
      <c r="K241" s="95">
        <v>44317</v>
      </c>
      <c r="L241" s="95">
        <v>44531</v>
      </c>
      <c r="M241" s="193" t="s">
        <v>69</v>
      </c>
      <c r="N241" s="193" t="s">
        <v>204</v>
      </c>
      <c r="O241" s="189"/>
    </row>
    <row r="242" spans="1:15" s="11" customFormat="1" ht="53.1" customHeight="1">
      <c r="A242" s="193">
        <v>10</v>
      </c>
      <c r="B242" s="193" t="s">
        <v>968</v>
      </c>
      <c r="C242" s="193" t="s">
        <v>969</v>
      </c>
      <c r="D242" s="193" t="s">
        <v>618</v>
      </c>
      <c r="E242" s="193" t="s">
        <v>970</v>
      </c>
      <c r="F242" s="193" t="s">
        <v>971</v>
      </c>
      <c r="G242" s="192">
        <v>16</v>
      </c>
      <c r="H242" s="74" t="s">
        <v>227</v>
      </c>
      <c r="I242" s="192">
        <v>16</v>
      </c>
      <c r="J242" s="193" t="s">
        <v>972</v>
      </c>
      <c r="K242" s="95">
        <v>44317</v>
      </c>
      <c r="L242" s="95">
        <v>44531</v>
      </c>
      <c r="M242" s="35" t="s">
        <v>69</v>
      </c>
      <c r="N242" s="35" t="s">
        <v>973</v>
      </c>
      <c r="O242" s="189"/>
    </row>
    <row r="243" spans="1:15" s="11" customFormat="1" ht="53.1" customHeight="1">
      <c r="A243" s="193">
        <v>11</v>
      </c>
      <c r="B243" s="193" t="s">
        <v>974</v>
      </c>
      <c r="C243" s="193" t="s">
        <v>975</v>
      </c>
      <c r="D243" s="193" t="s">
        <v>618</v>
      </c>
      <c r="E243" s="193" t="s">
        <v>970</v>
      </c>
      <c r="F243" s="193" t="s">
        <v>976</v>
      </c>
      <c r="G243" s="192">
        <v>4</v>
      </c>
      <c r="H243" s="74" t="s">
        <v>227</v>
      </c>
      <c r="I243" s="192">
        <v>4</v>
      </c>
      <c r="J243" s="193" t="s">
        <v>977</v>
      </c>
      <c r="K243" s="95">
        <v>44317</v>
      </c>
      <c r="L243" s="95">
        <v>44531</v>
      </c>
      <c r="M243" s="35" t="s">
        <v>69</v>
      </c>
      <c r="N243" s="35" t="s">
        <v>973</v>
      </c>
      <c r="O243" s="189"/>
    </row>
    <row r="244" spans="1:15" s="11" customFormat="1" ht="53.1" customHeight="1">
      <c r="A244" s="193">
        <v>12</v>
      </c>
      <c r="B244" s="35" t="s">
        <v>978</v>
      </c>
      <c r="C244" s="35" t="s">
        <v>979</v>
      </c>
      <c r="D244" s="193" t="s">
        <v>618</v>
      </c>
      <c r="E244" s="193" t="s">
        <v>970</v>
      </c>
      <c r="F244" s="35" t="s">
        <v>359</v>
      </c>
      <c r="G244" s="192">
        <v>10</v>
      </c>
      <c r="H244" s="74" t="s">
        <v>227</v>
      </c>
      <c r="I244" s="192">
        <v>10</v>
      </c>
      <c r="J244" s="193" t="s">
        <v>980</v>
      </c>
      <c r="K244" s="95">
        <v>44317</v>
      </c>
      <c r="L244" s="95">
        <v>44531</v>
      </c>
      <c r="M244" s="35" t="s">
        <v>69</v>
      </c>
      <c r="N244" s="35" t="s">
        <v>973</v>
      </c>
      <c r="O244" s="189"/>
    </row>
    <row r="245" spans="1:15" s="11" customFormat="1" ht="53.1" customHeight="1">
      <c r="A245" s="193">
        <v>13</v>
      </c>
      <c r="B245" s="77" t="s">
        <v>981</v>
      </c>
      <c r="C245" s="77" t="s">
        <v>982</v>
      </c>
      <c r="D245" s="101" t="s">
        <v>983</v>
      </c>
      <c r="E245" s="101" t="s">
        <v>984</v>
      </c>
      <c r="F245" s="193" t="s">
        <v>171</v>
      </c>
      <c r="G245" s="192">
        <v>4.5599999999999996</v>
      </c>
      <c r="H245" s="74" t="s">
        <v>227</v>
      </c>
      <c r="I245" s="192">
        <v>4.5599999999999996</v>
      </c>
      <c r="J245" s="35" t="s">
        <v>985</v>
      </c>
      <c r="K245" s="95">
        <v>44317</v>
      </c>
      <c r="L245" s="95">
        <v>44531</v>
      </c>
      <c r="M245" s="193" t="s">
        <v>69</v>
      </c>
      <c r="N245" s="35" t="s">
        <v>986</v>
      </c>
      <c r="O245" s="189"/>
    </row>
    <row r="246" spans="1:15" s="11" customFormat="1" ht="53.1" customHeight="1">
      <c r="A246" s="193">
        <v>14</v>
      </c>
      <c r="B246" s="193" t="s">
        <v>987</v>
      </c>
      <c r="C246" s="35" t="s">
        <v>988</v>
      </c>
      <c r="D246" s="193" t="s">
        <v>618</v>
      </c>
      <c r="E246" s="193" t="s">
        <v>989</v>
      </c>
      <c r="F246" s="193" t="s">
        <v>787</v>
      </c>
      <c r="G246" s="192">
        <v>5.44</v>
      </c>
      <c r="H246" s="74" t="s">
        <v>227</v>
      </c>
      <c r="I246" s="192">
        <v>5.44</v>
      </c>
      <c r="J246" s="193" t="s">
        <v>990</v>
      </c>
      <c r="K246" s="95">
        <v>44317</v>
      </c>
      <c r="L246" s="95">
        <v>44531</v>
      </c>
      <c r="M246" s="35" t="s">
        <v>69</v>
      </c>
      <c r="N246" s="35" t="s">
        <v>986</v>
      </c>
      <c r="O246" s="189"/>
    </row>
    <row r="247" spans="1:15" s="11" customFormat="1" ht="53.1" customHeight="1">
      <c r="A247" s="193">
        <v>15</v>
      </c>
      <c r="B247" s="193" t="s">
        <v>313</v>
      </c>
      <c r="C247" s="193" t="s">
        <v>991</v>
      </c>
      <c r="D247" s="193" t="s">
        <v>618</v>
      </c>
      <c r="E247" s="193" t="s">
        <v>992</v>
      </c>
      <c r="F247" s="193" t="s">
        <v>976</v>
      </c>
      <c r="G247" s="192">
        <v>5</v>
      </c>
      <c r="H247" s="74" t="s">
        <v>227</v>
      </c>
      <c r="I247" s="192">
        <v>5</v>
      </c>
      <c r="J247" s="193" t="s">
        <v>993</v>
      </c>
      <c r="K247" s="95">
        <v>44317</v>
      </c>
      <c r="L247" s="95">
        <v>44531</v>
      </c>
      <c r="M247" s="35" t="s">
        <v>69</v>
      </c>
      <c r="N247" s="35" t="s">
        <v>994</v>
      </c>
      <c r="O247" s="189"/>
    </row>
    <row r="248" spans="1:15" s="11" customFormat="1" ht="53.1" customHeight="1">
      <c r="A248" s="193">
        <v>16</v>
      </c>
      <c r="B248" s="35" t="s">
        <v>995</v>
      </c>
      <c r="C248" s="35" t="s">
        <v>996</v>
      </c>
      <c r="D248" s="193" t="s">
        <v>618</v>
      </c>
      <c r="E248" s="193" t="s">
        <v>992</v>
      </c>
      <c r="F248" s="193" t="s">
        <v>171</v>
      </c>
      <c r="G248" s="192">
        <v>5</v>
      </c>
      <c r="H248" s="74" t="s">
        <v>227</v>
      </c>
      <c r="I248" s="192">
        <v>5</v>
      </c>
      <c r="J248" s="193" t="s">
        <v>997</v>
      </c>
      <c r="K248" s="95">
        <v>44317</v>
      </c>
      <c r="L248" s="95">
        <v>44531</v>
      </c>
      <c r="M248" s="35" t="s">
        <v>69</v>
      </c>
      <c r="N248" s="35" t="s">
        <v>994</v>
      </c>
      <c r="O248" s="189"/>
    </row>
    <row r="249" spans="1:15" s="11" customFormat="1" ht="53.1" customHeight="1">
      <c r="A249" s="193">
        <v>17</v>
      </c>
      <c r="B249" s="193" t="s">
        <v>998</v>
      </c>
      <c r="C249" s="193" t="s">
        <v>999</v>
      </c>
      <c r="D249" s="193" t="s">
        <v>390</v>
      </c>
      <c r="E249" s="193" t="s">
        <v>1000</v>
      </c>
      <c r="F249" s="193" t="s">
        <v>976</v>
      </c>
      <c r="G249" s="192">
        <v>10</v>
      </c>
      <c r="H249" s="74" t="s">
        <v>227</v>
      </c>
      <c r="I249" s="192">
        <v>10</v>
      </c>
      <c r="J249" s="193" t="s">
        <v>1001</v>
      </c>
      <c r="K249" s="95">
        <v>44317</v>
      </c>
      <c r="L249" s="95">
        <v>44531</v>
      </c>
      <c r="M249" s="35" t="s">
        <v>86</v>
      </c>
      <c r="N249" s="35" t="s">
        <v>1002</v>
      </c>
      <c r="O249" s="189"/>
    </row>
    <row r="250" spans="1:15" s="11" customFormat="1" ht="53.1" customHeight="1">
      <c r="A250" s="193">
        <v>18</v>
      </c>
      <c r="B250" s="193" t="s">
        <v>1003</v>
      </c>
      <c r="C250" s="193" t="s">
        <v>1004</v>
      </c>
      <c r="D250" s="193" t="s">
        <v>390</v>
      </c>
      <c r="E250" s="193" t="s">
        <v>391</v>
      </c>
      <c r="F250" s="193" t="s">
        <v>976</v>
      </c>
      <c r="G250" s="192">
        <v>10</v>
      </c>
      <c r="H250" s="74" t="s">
        <v>227</v>
      </c>
      <c r="I250" s="192">
        <v>10</v>
      </c>
      <c r="J250" s="193" t="s">
        <v>1005</v>
      </c>
      <c r="K250" s="95">
        <v>44317</v>
      </c>
      <c r="L250" s="95">
        <v>44531</v>
      </c>
      <c r="M250" s="35" t="s">
        <v>86</v>
      </c>
      <c r="N250" s="35" t="s">
        <v>1006</v>
      </c>
      <c r="O250" s="189"/>
    </row>
    <row r="251" spans="1:15" s="11" customFormat="1" ht="53.1" customHeight="1">
      <c r="A251" s="193">
        <v>19</v>
      </c>
      <c r="B251" s="35" t="s">
        <v>1007</v>
      </c>
      <c r="C251" s="35" t="s">
        <v>1008</v>
      </c>
      <c r="D251" s="193" t="s">
        <v>390</v>
      </c>
      <c r="E251" s="35" t="s">
        <v>84</v>
      </c>
      <c r="F251" s="193" t="s">
        <v>1009</v>
      </c>
      <c r="G251" s="192">
        <v>50</v>
      </c>
      <c r="H251" s="74" t="s">
        <v>227</v>
      </c>
      <c r="I251" s="192">
        <v>50</v>
      </c>
      <c r="J251" s="193" t="s">
        <v>1010</v>
      </c>
      <c r="K251" s="95">
        <v>44317</v>
      </c>
      <c r="L251" s="95">
        <v>44531</v>
      </c>
      <c r="M251" s="35" t="s">
        <v>86</v>
      </c>
      <c r="N251" s="35" t="s">
        <v>1011</v>
      </c>
      <c r="O251" s="189"/>
    </row>
    <row r="252" spans="1:15" s="11" customFormat="1" ht="53.1" customHeight="1">
      <c r="A252" s="193">
        <v>20</v>
      </c>
      <c r="B252" s="193" t="s">
        <v>1012</v>
      </c>
      <c r="C252" s="193" t="s">
        <v>1013</v>
      </c>
      <c r="D252" s="193" t="s">
        <v>390</v>
      </c>
      <c r="E252" s="193" t="s">
        <v>1014</v>
      </c>
      <c r="F252" s="193" t="s">
        <v>410</v>
      </c>
      <c r="G252" s="192">
        <v>28</v>
      </c>
      <c r="H252" s="193" t="s">
        <v>1015</v>
      </c>
      <c r="I252" s="192">
        <v>28</v>
      </c>
      <c r="J252" s="193" t="s">
        <v>1016</v>
      </c>
      <c r="K252" s="93">
        <v>44378</v>
      </c>
      <c r="L252" s="93">
        <v>44440</v>
      </c>
      <c r="M252" s="35" t="s">
        <v>257</v>
      </c>
      <c r="N252" s="35" t="s">
        <v>257</v>
      </c>
    </row>
    <row r="253" spans="1:15" s="11" customFormat="1" ht="53.1" customHeight="1">
      <c r="A253" s="193">
        <v>21</v>
      </c>
      <c r="B253" s="193" t="s">
        <v>398</v>
      </c>
      <c r="C253" s="193" t="s">
        <v>1017</v>
      </c>
      <c r="D253" s="193" t="s">
        <v>390</v>
      </c>
      <c r="E253" s="193" t="s">
        <v>1018</v>
      </c>
      <c r="F253" s="193" t="s">
        <v>1009</v>
      </c>
      <c r="G253" s="192">
        <v>10</v>
      </c>
      <c r="H253" s="74" t="s">
        <v>227</v>
      </c>
      <c r="I253" s="192">
        <v>10</v>
      </c>
      <c r="J253" s="193" t="s">
        <v>1019</v>
      </c>
      <c r="K253" s="95">
        <v>44317</v>
      </c>
      <c r="L253" s="95">
        <v>44531</v>
      </c>
      <c r="M253" s="35" t="s">
        <v>86</v>
      </c>
      <c r="N253" s="35" t="s">
        <v>1020</v>
      </c>
      <c r="O253" s="189"/>
    </row>
    <row r="254" spans="1:15" s="11" customFormat="1" ht="53.1" customHeight="1">
      <c r="A254" s="193">
        <v>22</v>
      </c>
      <c r="B254" s="119" t="s">
        <v>1021</v>
      </c>
      <c r="C254" s="119" t="s">
        <v>1022</v>
      </c>
      <c r="D254" s="120" t="s">
        <v>151</v>
      </c>
      <c r="E254" s="119" t="s">
        <v>442</v>
      </c>
      <c r="F254" s="193" t="s">
        <v>1009</v>
      </c>
      <c r="G254" s="47">
        <v>15</v>
      </c>
      <c r="H254" s="74" t="s">
        <v>227</v>
      </c>
      <c r="I254" s="47">
        <v>15</v>
      </c>
      <c r="J254" s="119" t="s">
        <v>444</v>
      </c>
      <c r="K254" s="95">
        <v>44317</v>
      </c>
      <c r="L254" s="95">
        <v>44531</v>
      </c>
      <c r="M254" s="35" t="s">
        <v>154</v>
      </c>
      <c r="N254" s="35" t="s">
        <v>446</v>
      </c>
      <c r="O254" s="189"/>
    </row>
    <row r="255" spans="1:15" s="11" customFormat="1" ht="53.1" customHeight="1">
      <c r="A255" s="193">
        <v>23</v>
      </c>
      <c r="B255" s="121" t="s">
        <v>1023</v>
      </c>
      <c r="C255" s="122" t="s">
        <v>1024</v>
      </c>
      <c r="D255" s="193" t="s">
        <v>242</v>
      </c>
      <c r="E255" s="123" t="s">
        <v>156</v>
      </c>
      <c r="F255" s="193" t="s">
        <v>960</v>
      </c>
      <c r="G255" s="192">
        <v>10</v>
      </c>
      <c r="H255" s="74" t="s">
        <v>227</v>
      </c>
      <c r="I255" s="192">
        <v>10</v>
      </c>
      <c r="J255" s="121" t="s">
        <v>1025</v>
      </c>
      <c r="K255" s="95">
        <v>44317</v>
      </c>
      <c r="L255" s="95">
        <v>44531</v>
      </c>
      <c r="M255" s="35" t="s">
        <v>154</v>
      </c>
      <c r="N255" s="35" t="s">
        <v>1026</v>
      </c>
      <c r="O255" s="189"/>
    </row>
    <row r="256" spans="1:15" s="11" customFormat="1" ht="53.1" customHeight="1">
      <c r="A256" s="193">
        <v>24</v>
      </c>
      <c r="B256" s="122" t="s">
        <v>760</v>
      </c>
      <c r="C256" s="122" t="s">
        <v>1027</v>
      </c>
      <c r="D256" s="193" t="s">
        <v>242</v>
      </c>
      <c r="E256" s="193" t="s">
        <v>1028</v>
      </c>
      <c r="F256" s="35" t="s">
        <v>1029</v>
      </c>
      <c r="G256" s="192">
        <v>20</v>
      </c>
      <c r="H256" s="74" t="s">
        <v>227</v>
      </c>
      <c r="I256" s="192">
        <v>20</v>
      </c>
      <c r="J256" s="121" t="s">
        <v>1030</v>
      </c>
      <c r="K256" s="95">
        <v>44317</v>
      </c>
      <c r="L256" s="95">
        <v>44531</v>
      </c>
      <c r="M256" s="35" t="s">
        <v>154</v>
      </c>
      <c r="N256" s="35" t="s">
        <v>1031</v>
      </c>
      <c r="O256" s="189"/>
    </row>
    <row r="257" spans="1:15" s="11" customFormat="1" ht="53.1" customHeight="1">
      <c r="A257" s="193">
        <v>25</v>
      </c>
      <c r="B257" s="122" t="s">
        <v>1032</v>
      </c>
      <c r="C257" s="122" t="s">
        <v>1033</v>
      </c>
      <c r="D257" s="193" t="s">
        <v>242</v>
      </c>
      <c r="E257" s="127" t="s">
        <v>583</v>
      </c>
      <c r="F257" s="35" t="s">
        <v>1034</v>
      </c>
      <c r="G257" s="192">
        <v>10</v>
      </c>
      <c r="H257" s="74" t="s">
        <v>227</v>
      </c>
      <c r="I257" s="192">
        <v>10</v>
      </c>
      <c r="J257" s="121" t="s">
        <v>1035</v>
      </c>
      <c r="K257" s="95">
        <v>44317</v>
      </c>
      <c r="L257" s="95">
        <v>44531</v>
      </c>
      <c r="M257" s="35" t="s">
        <v>154</v>
      </c>
      <c r="N257" s="35" t="s">
        <v>1036</v>
      </c>
      <c r="O257" s="189"/>
    </row>
    <row r="258" spans="1:15" s="11" customFormat="1" ht="75.95" customHeight="1">
      <c r="A258" s="193">
        <v>26</v>
      </c>
      <c r="B258" s="193" t="s">
        <v>1037</v>
      </c>
      <c r="C258" s="193" t="s">
        <v>1038</v>
      </c>
      <c r="D258" s="193" t="s">
        <v>290</v>
      </c>
      <c r="E258" s="193" t="s">
        <v>170</v>
      </c>
      <c r="F258" s="193" t="s">
        <v>1039</v>
      </c>
      <c r="G258" s="47">
        <v>20</v>
      </c>
      <c r="H258" s="74" t="s">
        <v>227</v>
      </c>
      <c r="I258" s="47">
        <v>20</v>
      </c>
      <c r="J258" s="193" t="s">
        <v>1040</v>
      </c>
      <c r="K258" s="93">
        <v>44409</v>
      </c>
      <c r="L258" s="93">
        <v>44531</v>
      </c>
      <c r="M258" s="35" t="s">
        <v>1041</v>
      </c>
      <c r="N258" s="35" t="s">
        <v>1042</v>
      </c>
      <c r="O258" s="189"/>
    </row>
    <row r="259" spans="1:15" s="11" customFormat="1" ht="102" customHeight="1">
      <c r="A259" s="193">
        <v>27</v>
      </c>
      <c r="B259" s="128" t="s">
        <v>1043</v>
      </c>
      <c r="C259" s="128" t="s">
        <v>1044</v>
      </c>
      <c r="D259" s="193" t="s">
        <v>290</v>
      </c>
      <c r="E259" s="32" t="s">
        <v>1045</v>
      </c>
      <c r="F259" s="193" t="s">
        <v>1046</v>
      </c>
      <c r="G259" s="47">
        <v>2</v>
      </c>
      <c r="H259" s="74" t="s">
        <v>227</v>
      </c>
      <c r="I259" s="47">
        <v>2</v>
      </c>
      <c r="J259" s="79" t="s">
        <v>1047</v>
      </c>
      <c r="K259" s="93">
        <v>44378</v>
      </c>
      <c r="L259" s="93">
        <v>44531</v>
      </c>
      <c r="M259" s="35" t="s">
        <v>1041</v>
      </c>
      <c r="N259" s="35" t="s">
        <v>1048</v>
      </c>
    </row>
    <row r="260" spans="1:15" s="11" customFormat="1" ht="66.95" customHeight="1">
      <c r="A260" s="193">
        <v>28</v>
      </c>
      <c r="B260" s="193" t="s">
        <v>313</v>
      </c>
      <c r="C260" s="193" t="s">
        <v>1049</v>
      </c>
      <c r="D260" s="193" t="s">
        <v>290</v>
      </c>
      <c r="E260" s="193" t="s">
        <v>1050</v>
      </c>
      <c r="F260" s="193" t="s">
        <v>1051</v>
      </c>
      <c r="G260" s="47">
        <v>10</v>
      </c>
      <c r="H260" s="74" t="s">
        <v>227</v>
      </c>
      <c r="I260" s="47">
        <v>10</v>
      </c>
      <c r="J260" s="193" t="s">
        <v>1052</v>
      </c>
      <c r="K260" s="93">
        <v>44378</v>
      </c>
      <c r="L260" s="93">
        <v>44531</v>
      </c>
      <c r="M260" s="35" t="s">
        <v>1041</v>
      </c>
      <c r="N260" s="35" t="s">
        <v>1053</v>
      </c>
      <c r="O260" s="189"/>
    </row>
    <row r="261" spans="1:15" s="11" customFormat="1" ht="69.95" customHeight="1">
      <c r="A261" s="193">
        <v>29</v>
      </c>
      <c r="B261" s="193" t="s">
        <v>1054</v>
      </c>
      <c r="C261" s="193" t="s">
        <v>1055</v>
      </c>
      <c r="D261" s="193" t="s">
        <v>290</v>
      </c>
      <c r="E261" s="193" t="s">
        <v>1056</v>
      </c>
      <c r="F261" s="193" t="s">
        <v>1057</v>
      </c>
      <c r="G261" s="47">
        <v>10</v>
      </c>
      <c r="H261" s="74" t="s">
        <v>227</v>
      </c>
      <c r="I261" s="47">
        <v>10</v>
      </c>
      <c r="J261" s="193" t="s">
        <v>1058</v>
      </c>
      <c r="K261" s="93">
        <v>44378</v>
      </c>
      <c r="L261" s="93">
        <v>44531</v>
      </c>
      <c r="M261" s="35" t="s">
        <v>1041</v>
      </c>
      <c r="N261" s="35" t="s">
        <v>1059</v>
      </c>
      <c r="O261" s="189"/>
    </row>
    <row r="262" spans="1:15" s="11" customFormat="1" ht="53.1" customHeight="1">
      <c r="A262" s="193">
        <v>30</v>
      </c>
      <c r="B262" s="193" t="s">
        <v>1060</v>
      </c>
      <c r="C262" s="193" t="s">
        <v>1061</v>
      </c>
      <c r="D262" s="193" t="s">
        <v>290</v>
      </c>
      <c r="E262" s="193" t="s">
        <v>741</v>
      </c>
      <c r="F262" s="193" t="s">
        <v>1062</v>
      </c>
      <c r="G262" s="47">
        <v>10</v>
      </c>
      <c r="H262" s="74" t="s">
        <v>227</v>
      </c>
      <c r="I262" s="47">
        <v>10</v>
      </c>
      <c r="J262" s="193" t="s">
        <v>1063</v>
      </c>
      <c r="K262" s="93">
        <v>44379</v>
      </c>
      <c r="L262" s="93">
        <v>44531</v>
      </c>
      <c r="M262" s="35" t="s">
        <v>1041</v>
      </c>
      <c r="N262" s="35" t="s">
        <v>1064</v>
      </c>
      <c r="O262" s="189"/>
    </row>
    <row r="263" spans="1:15" s="11" customFormat="1" ht="53.1" customHeight="1">
      <c r="A263" s="193">
        <v>31</v>
      </c>
      <c r="B263" s="86" t="s">
        <v>1054</v>
      </c>
      <c r="C263" s="86" t="s">
        <v>1065</v>
      </c>
      <c r="D263" s="86" t="s">
        <v>290</v>
      </c>
      <c r="E263" s="86" t="s">
        <v>1066</v>
      </c>
      <c r="F263" s="86" t="s">
        <v>1067</v>
      </c>
      <c r="G263" s="47">
        <v>10</v>
      </c>
      <c r="H263" s="74" t="s">
        <v>227</v>
      </c>
      <c r="I263" s="47">
        <v>10</v>
      </c>
      <c r="J263" s="86" t="s">
        <v>1068</v>
      </c>
      <c r="K263" s="93">
        <v>44379</v>
      </c>
      <c r="L263" s="93">
        <v>44531</v>
      </c>
      <c r="M263" s="35" t="s">
        <v>1041</v>
      </c>
      <c r="N263" s="35" t="s">
        <v>1069</v>
      </c>
      <c r="O263" s="189"/>
    </row>
    <row r="264" spans="1:15" s="11" customFormat="1" ht="53.1" customHeight="1">
      <c r="A264" s="193">
        <v>32</v>
      </c>
      <c r="B264" s="193" t="s">
        <v>1054</v>
      </c>
      <c r="C264" s="86" t="s">
        <v>1070</v>
      </c>
      <c r="D264" s="193" t="s">
        <v>290</v>
      </c>
      <c r="E264" s="127" t="s">
        <v>1071</v>
      </c>
      <c r="F264" s="193" t="s">
        <v>1072</v>
      </c>
      <c r="G264" s="47">
        <v>10</v>
      </c>
      <c r="H264" s="74" t="s">
        <v>227</v>
      </c>
      <c r="I264" s="47">
        <v>10</v>
      </c>
      <c r="J264" s="86" t="s">
        <v>1073</v>
      </c>
      <c r="K264" s="65">
        <v>44378</v>
      </c>
      <c r="L264" s="65">
        <v>44470</v>
      </c>
      <c r="M264" s="35" t="s">
        <v>1041</v>
      </c>
      <c r="N264" s="35" t="s">
        <v>1074</v>
      </c>
      <c r="O264" s="189"/>
    </row>
    <row r="265" spans="1:15" s="11" customFormat="1" ht="53.1" customHeight="1">
      <c r="A265" s="193">
        <v>33</v>
      </c>
      <c r="B265" s="193" t="s">
        <v>1075</v>
      </c>
      <c r="C265" s="193" t="s">
        <v>1076</v>
      </c>
      <c r="D265" s="193" t="s">
        <v>290</v>
      </c>
      <c r="E265" s="193" t="s">
        <v>1077</v>
      </c>
      <c r="F265" s="193" t="s">
        <v>1078</v>
      </c>
      <c r="G265" s="47">
        <v>10</v>
      </c>
      <c r="H265" s="74" t="s">
        <v>227</v>
      </c>
      <c r="I265" s="47">
        <v>10</v>
      </c>
      <c r="J265" s="193" t="s">
        <v>1079</v>
      </c>
      <c r="K265" s="65">
        <v>44378</v>
      </c>
      <c r="L265" s="93">
        <v>44531</v>
      </c>
      <c r="M265" s="35" t="s">
        <v>1041</v>
      </c>
      <c r="N265" s="35" t="s">
        <v>1080</v>
      </c>
      <c r="O265" s="189"/>
    </row>
    <row r="266" spans="1:15" s="11" customFormat="1" ht="53.1" customHeight="1">
      <c r="A266" s="193">
        <v>34</v>
      </c>
      <c r="B266" s="193" t="s">
        <v>1081</v>
      </c>
      <c r="C266" s="193" t="s">
        <v>1082</v>
      </c>
      <c r="D266" s="193" t="s">
        <v>290</v>
      </c>
      <c r="E266" s="127" t="s">
        <v>303</v>
      </c>
      <c r="F266" s="193" t="s">
        <v>827</v>
      </c>
      <c r="G266" s="47">
        <v>10</v>
      </c>
      <c r="H266" s="74" t="s">
        <v>227</v>
      </c>
      <c r="I266" s="47">
        <v>10</v>
      </c>
      <c r="J266" s="132" t="s">
        <v>1083</v>
      </c>
      <c r="K266" s="65">
        <v>44378</v>
      </c>
      <c r="L266" s="65">
        <v>44531</v>
      </c>
      <c r="M266" s="35" t="s">
        <v>1041</v>
      </c>
      <c r="N266" s="35" t="s">
        <v>1084</v>
      </c>
      <c r="O266" s="189"/>
    </row>
    <row r="267" spans="1:15" s="11" customFormat="1" ht="53.1" customHeight="1">
      <c r="A267" s="193">
        <v>35</v>
      </c>
      <c r="B267" s="193" t="s">
        <v>1085</v>
      </c>
      <c r="C267" s="193" t="s">
        <v>1086</v>
      </c>
      <c r="D267" s="193" t="s">
        <v>290</v>
      </c>
      <c r="E267" s="35" t="s">
        <v>1087</v>
      </c>
      <c r="F267" s="193" t="s">
        <v>1009</v>
      </c>
      <c r="G267" s="47">
        <v>10</v>
      </c>
      <c r="H267" s="74" t="s">
        <v>227</v>
      </c>
      <c r="I267" s="47">
        <v>10</v>
      </c>
      <c r="J267" s="193" t="s">
        <v>1088</v>
      </c>
      <c r="K267" s="65">
        <v>44378</v>
      </c>
      <c r="L267" s="93">
        <v>44531</v>
      </c>
      <c r="M267" s="35" t="s">
        <v>1041</v>
      </c>
      <c r="N267" s="35" t="s">
        <v>1089</v>
      </c>
      <c r="O267" s="189"/>
    </row>
    <row r="268" spans="1:15" s="11" customFormat="1" ht="53.1" customHeight="1">
      <c r="A268" s="193">
        <v>36</v>
      </c>
      <c r="B268" s="193" t="s">
        <v>1090</v>
      </c>
      <c r="C268" s="129" t="s">
        <v>1091</v>
      </c>
      <c r="D268" s="193" t="s">
        <v>290</v>
      </c>
      <c r="E268" s="127" t="s">
        <v>1092</v>
      </c>
      <c r="F268" s="193" t="s">
        <v>1093</v>
      </c>
      <c r="G268" s="47">
        <v>10</v>
      </c>
      <c r="H268" s="74" t="s">
        <v>227</v>
      </c>
      <c r="I268" s="47">
        <v>10</v>
      </c>
      <c r="J268" s="193" t="s">
        <v>1094</v>
      </c>
      <c r="K268" s="65">
        <v>44378</v>
      </c>
      <c r="L268" s="93">
        <v>44531</v>
      </c>
      <c r="M268" s="35" t="s">
        <v>1041</v>
      </c>
      <c r="N268" s="35" t="s">
        <v>1095</v>
      </c>
      <c r="O268" s="189"/>
    </row>
    <row r="269" spans="1:15" s="11" customFormat="1" ht="53.1" customHeight="1">
      <c r="A269" s="193">
        <v>37</v>
      </c>
      <c r="B269" s="193" t="s">
        <v>1085</v>
      </c>
      <c r="C269" s="35" t="s">
        <v>1096</v>
      </c>
      <c r="D269" s="193" t="s">
        <v>290</v>
      </c>
      <c r="E269" s="193" t="s">
        <v>894</v>
      </c>
      <c r="F269" s="193" t="s">
        <v>976</v>
      </c>
      <c r="G269" s="47">
        <v>10</v>
      </c>
      <c r="H269" s="74" t="s">
        <v>227</v>
      </c>
      <c r="I269" s="47">
        <v>10</v>
      </c>
      <c r="J269" s="193" t="s">
        <v>1088</v>
      </c>
      <c r="K269" s="65">
        <v>44378</v>
      </c>
      <c r="L269" s="93">
        <v>44531</v>
      </c>
      <c r="M269" s="35" t="s">
        <v>1041</v>
      </c>
      <c r="N269" s="35" t="s">
        <v>1097</v>
      </c>
      <c r="O269" s="189"/>
    </row>
    <row r="270" spans="1:15" s="11" customFormat="1" ht="53.1" customHeight="1">
      <c r="A270" s="193">
        <v>38</v>
      </c>
      <c r="B270" s="35" t="s">
        <v>1098</v>
      </c>
      <c r="C270" s="35" t="s">
        <v>1099</v>
      </c>
      <c r="D270" s="35" t="s">
        <v>120</v>
      </c>
      <c r="E270" s="35" t="s">
        <v>128</v>
      </c>
      <c r="F270" s="193" t="s">
        <v>1100</v>
      </c>
      <c r="G270" s="47">
        <v>5</v>
      </c>
      <c r="H270" s="74" t="s">
        <v>227</v>
      </c>
      <c r="I270" s="47">
        <v>5</v>
      </c>
      <c r="J270" s="193" t="s">
        <v>1101</v>
      </c>
      <c r="K270" s="65">
        <v>44378</v>
      </c>
      <c r="L270" s="93">
        <v>44531</v>
      </c>
      <c r="M270" s="35" t="s">
        <v>123</v>
      </c>
      <c r="N270" s="35" t="s">
        <v>1102</v>
      </c>
      <c r="O270" s="189"/>
    </row>
    <row r="271" spans="1:15" s="11" customFormat="1" ht="53.1" customHeight="1">
      <c r="A271" s="193">
        <v>39</v>
      </c>
      <c r="B271" s="35" t="s">
        <v>1103</v>
      </c>
      <c r="C271" s="35" t="s">
        <v>1104</v>
      </c>
      <c r="D271" s="35" t="s">
        <v>120</v>
      </c>
      <c r="E271" s="35" t="s">
        <v>128</v>
      </c>
      <c r="F271" s="193" t="s">
        <v>1100</v>
      </c>
      <c r="G271" s="47">
        <v>5</v>
      </c>
      <c r="H271" s="74" t="s">
        <v>227</v>
      </c>
      <c r="I271" s="47">
        <v>5</v>
      </c>
      <c r="J271" s="193" t="s">
        <v>1105</v>
      </c>
      <c r="K271" s="65">
        <v>44378</v>
      </c>
      <c r="L271" s="93">
        <v>44531</v>
      </c>
      <c r="M271" s="35" t="s">
        <v>123</v>
      </c>
      <c r="N271" s="35" t="s">
        <v>1102</v>
      </c>
      <c r="O271" s="189"/>
    </row>
    <row r="272" spans="1:15" s="11" customFormat="1" ht="53.1" customHeight="1">
      <c r="A272" s="193">
        <v>40</v>
      </c>
      <c r="B272" s="35" t="s">
        <v>1106</v>
      </c>
      <c r="C272" s="35" t="s">
        <v>1107</v>
      </c>
      <c r="D272" s="35" t="s">
        <v>120</v>
      </c>
      <c r="E272" s="35" t="s">
        <v>125</v>
      </c>
      <c r="F272" s="193" t="s">
        <v>1108</v>
      </c>
      <c r="G272" s="47">
        <v>8</v>
      </c>
      <c r="H272" s="74" t="s">
        <v>227</v>
      </c>
      <c r="I272" s="47">
        <v>8</v>
      </c>
      <c r="J272" s="193" t="s">
        <v>1109</v>
      </c>
      <c r="K272" s="65">
        <v>44378</v>
      </c>
      <c r="L272" s="93">
        <v>44531</v>
      </c>
      <c r="M272" s="35" t="s">
        <v>123</v>
      </c>
      <c r="N272" s="35" t="s">
        <v>1110</v>
      </c>
      <c r="O272" s="189"/>
    </row>
    <row r="273" spans="1:15" s="11" customFormat="1" ht="63.95" customHeight="1">
      <c r="A273" s="193">
        <v>41</v>
      </c>
      <c r="B273" s="35" t="s">
        <v>1111</v>
      </c>
      <c r="C273" s="35" t="s">
        <v>1112</v>
      </c>
      <c r="D273" s="35" t="s">
        <v>120</v>
      </c>
      <c r="E273" s="35" t="s">
        <v>125</v>
      </c>
      <c r="F273" s="193" t="s">
        <v>1113</v>
      </c>
      <c r="G273" s="47">
        <v>2</v>
      </c>
      <c r="H273" s="74" t="s">
        <v>227</v>
      </c>
      <c r="I273" s="47">
        <v>2</v>
      </c>
      <c r="J273" s="193" t="s">
        <v>1114</v>
      </c>
      <c r="K273" s="65">
        <v>44378</v>
      </c>
      <c r="L273" s="93">
        <v>44531</v>
      </c>
      <c r="M273" s="35" t="s">
        <v>123</v>
      </c>
      <c r="N273" s="35" t="s">
        <v>1110</v>
      </c>
      <c r="O273" s="189"/>
    </row>
    <row r="274" spans="1:15" s="11" customFormat="1" ht="50.1" customHeight="1">
      <c r="A274" s="193">
        <v>42</v>
      </c>
      <c r="B274" s="35" t="s">
        <v>1098</v>
      </c>
      <c r="C274" s="35" t="s">
        <v>1115</v>
      </c>
      <c r="D274" s="35" t="s">
        <v>120</v>
      </c>
      <c r="E274" s="35" t="s">
        <v>1116</v>
      </c>
      <c r="F274" s="193" t="s">
        <v>1117</v>
      </c>
      <c r="G274" s="47">
        <v>13</v>
      </c>
      <c r="H274" s="74" t="s">
        <v>227</v>
      </c>
      <c r="I274" s="47">
        <v>13</v>
      </c>
      <c r="J274" s="193" t="s">
        <v>1118</v>
      </c>
      <c r="K274" s="65">
        <v>44378</v>
      </c>
      <c r="L274" s="93">
        <v>44531</v>
      </c>
      <c r="M274" s="35" t="s">
        <v>123</v>
      </c>
      <c r="N274" s="35" t="s">
        <v>1119</v>
      </c>
      <c r="O274" s="189"/>
    </row>
    <row r="275" spans="1:15" s="11" customFormat="1" ht="53.1" customHeight="1">
      <c r="A275" s="193">
        <v>43</v>
      </c>
      <c r="B275" s="35" t="s">
        <v>1120</v>
      </c>
      <c r="C275" s="35" t="s">
        <v>1121</v>
      </c>
      <c r="D275" s="35" t="s">
        <v>120</v>
      </c>
      <c r="E275" s="35" t="s">
        <v>1116</v>
      </c>
      <c r="F275" s="193" t="s">
        <v>1122</v>
      </c>
      <c r="G275" s="47">
        <v>8</v>
      </c>
      <c r="H275" s="74" t="s">
        <v>227</v>
      </c>
      <c r="I275" s="47">
        <v>8</v>
      </c>
      <c r="J275" s="193" t="s">
        <v>1123</v>
      </c>
      <c r="K275" s="65">
        <v>44378</v>
      </c>
      <c r="L275" s="93">
        <v>44531</v>
      </c>
      <c r="M275" s="35" t="s">
        <v>123</v>
      </c>
      <c r="N275" s="35" t="s">
        <v>1119</v>
      </c>
      <c r="O275" s="189"/>
    </row>
    <row r="276" spans="1:15" s="11" customFormat="1" ht="53.1" customHeight="1">
      <c r="A276" s="193">
        <v>44</v>
      </c>
      <c r="B276" s="35" t="s">
        <v>1124</v>
      </c>
      <c r="C276" s="35" t="s">
        <v>1125</v>
      </c>
      <c r="D276" s="35" t="s">
        <v>120</v>
      </c>
      <c r="E276" s="35" t="s">
        <v>1116</v>
      </c>
      <c r="F276" s="193" t="s">
        <v>1126</v>
      </c>
      <c r="G276" s="47">
        <v>7</v>
      </c>
      <c r="H276" s="74" t="s">
        <v>227</v>
      </c>
      <c r="I276" s="47">
        <v>7</v>
      </c>
      <c r="J276" s="193" t="s">
        <v>1127</v>
      </c>
      <c r="K276" s="65">
        <v>44378</v>
      </c>
      <c r="L276" s="93">
        <v>44531</v>
      </c>
      <c r="M276" s="35" t="s">
        <v>123</v>
      </c>
      <c r="N276" s="35" t="s">
        <v>1119</v>
      </c>
      <c r="O276" s="189"/>
    </row>
    <row r="277" spans="1:15" s="11" customFormat="1" ht="48" customHeight="1">
      <c r="A277" s="193">
        <v>45</v>
      </c>
      <c r="B277" s="35" t="s">
        <v>1128</v>
      </c>
      <c r="C277" s="35" t="s">
        <v>1129</v>
      </c>
      <c r="D277" s="35" t="s">
        <v>120</v>
      </c>
      <c r="E277" s="35" t="s">
        <v>133</v>
      </c>
      <c r="F277" s="193" t="s">
        <v>1130</v>
      </c>
      <c r="G277" s="47">
        <v>10</v>
      </c>
      <c r="H277" s="74" t="s">
        <v>227</v>
      </c>
      <c r="I277" s="47">
        <v>10</v>
      </c>
      <c r="J277" s="193" t="s">
        <v>1131</v>
      </c>
      <c r="K277" s="65">
        <v>44378</v>
      </c>
      <c r="L277" s="93">
        <v>44531</v>
      </c>
      <c r="M277" s="35" t="s">
        <v>123</v>
      </c>
      <c r="N277" s="35" t="s">
        <v>1132</v>
      </c>
      <c r="O277" s="189"/>
    </row>
    <row r="278" spans="1:15" s="11" customFormat="1" ht="48" customHeight="1">
      <c r="A278" s="193">
        <v>46</v>
      </c>
      <c r="B278" s="35" t="s">
        <v>1103</v>
      </c>
      <c r="C278" s="35" t="s">
        <v>1133</v>
      </c>
      <c r="D278" s="35" t="s">
        <v>120</v>
      </c>
      <c r="E278" s="35" t="s">
        <v>139</v>
      </c>
      <c r="F278" s="193" t="s">
        <v>844</v>
      </c>
      <c r="G278" s="47">
        <v>10</v>
      </c>
      <c r="H278" s="74" t="s">
        <v>227</v>
      </c>
      <c r="I278" s="47">
        <v>10</v>
      </c>
      <c r="J278" s="193" t="s">
        <v>1134</v>
      </c>
      <c r="K278" s="65">
        <v>44378</v>
      </c>
      <c r="L278" s="93">
        <v>44531</v>
      </c>
      <c r="M278" s="35" t="s">
        <v>123</v>
      </c>
      <c r="N278" s="35" t="s">
        <v>749</v>
      </c>
      <c r="O278" s="189"/>
    </row>
    <row r="279" spans="1:15" s="11" customFormat="1" ht="48" customHeight="1">
      <c r="A279" s="193">
        <v>47</v>
      </c>
      <c r="B279" s="35" t="s">
        <v>1135</v>
      </c>
      <c r="C279" s="35" t="s">
        <v>1136</v>
      </c>
      <c r="D279" s="35" t="s">
        <v>120</v>
      </c>
      <c r="E279" s="35" t="s">
        <v>1137</v>
      </c>
      <c r="F279" s="193" t="s">
        <v>1138</v>
      </c>
      <c r="G279" s="47">
        <v>10</v>
      </c>
      <c r="H279" s="74" t="s">
        <v>227</v>
      </c>
      <c r="I279" s="47">
        <v>10</v>
      </c>
      <c r="J279" s="193" t="s">
        <v>1139</v>
      </c>
      <c r="K279" s="65">
        <v>44378</v>
      </c>
      <c r="L279" s="93">
        <v>44531</v>
      </c>
      <c r="M279" s="35" t="s">
        <v>123</v>
      </c>
      <c r="N279" s="35" t="s">
        <v>1140</v>
      </c>
      <c r="O279" s="189"/>
    </row>
    <row r="280" spans="1:15" s="11" customFormat="1" ht="53.1" customHeight="1">
      <c r="A280" s="193">
        <v>48</v>
      </c>
      <c r="B280" s="35" t="s">
        <v>1141</v>
      </c>
      <c r="C280" s="35" t="s">
        <v>1142</v>
      </c>
      <c r="D280" s="35" t="s">
        <v>120</v>
      </c>
      <c r="E280" s="35" t="s">
        <v>752</v>
      </c>
      <c r="F280" s="193" t="s">
        <v>787</v>
      </c>
      <c r="G280" s="47">
        <v>10</v>
      </c>
      <c r="H280" s="74" t="s">
        <v>227</v>
      </c>
      <c r="I280" s="47">
        <v>10</v>
      </c>
      <c r="J280" s="193" t="s">
        <v>1143</v>
      </c>
      <c r="K280" s="65">
        <v>44378</v>
      </c>
      <c r="L280" s="93">
        <v>44531</v>
      </c>
      <c r="M280" s="35" t="s">
        <v>123</v>
      </c>
      <c r="N280" s="35" t="s">
        <v>754</v>
      </c>
      <c r="O280" s="189"/>
    </row>
    <row r="281" spans="1:15" s="11" customFormat="1" ht="53.1" customHeight="1">
      <c r="A281" s="193">
        <v>49</v>
      </c>
      <c r="B281" s="35" t="s">
        <v>1144</v>
      </c>
      <c r="C281" s="35" t="s">
        <v>1145</v>
      </c>
      <c r="D281" s="35" t="s">
        <v>120</v>
      </c>
      <c r="E281" s="35" t="s">
        <v>1146</v>
      </c>
      <c r="F281" s="193" t="s">
        <v>1147</v>
      </c>
      <c r="G281" s="47">
        <v>10</v>
      </c>
      <c r="H281" s="74" t="s">
        <v>227</v>
      </c>
      <c r="I281" s="47">
        <v>10</v>
      </c>
      <c r="J281" s="193" t="s">
        <v>1148</v>
      </c>
      <c r="K281" s="65">
        <v>44378</v>
      </c>
      <c r="L281" s="93">
        <v>44531</v>
      </c>
      <c r="M281" s="35" t="s">
        <v>123</v>
      </c>
      <c r="N281" s="35" t="s">
        <v>1149</v>
      </c>
      <c r="O281" s="189"/>
    </row>
    <row r="282" spans="1:15" s="11" customFormat="1" ht="53.1" customHeight="1">
      <c r="A282" s="193">
        <v>50</v>
      </c>
      <c r="B282" s="35" t="s">
        <v>1150</v>
      </c>
      <c r="C282" s="35" t="s">
        <v>1151</v>
      </c>
      <c r="D282" s="35" t="s">
        <v>120</v>
      </c>
      <c r="E282" s="35" t="s">
        <v>136</v>
      </c>
      <c r="F282" s="193" t="s">
        <v>1152</v>
      </c>
      <c r="G282" s="47">
        <v>10</v>
      </c>
      <c r="H282" s="74" t="s">
        <v>227</v>
      </c>
      <c r="I282" s="47">
        <v>10</v>
      </c>
      <c r="J282" s="193" t="s">
        <v>1134</v>
      </c>
      <c r="K282" s="65">
        <v>44378</v>
      </c>
      <c r="L282" s="93">
        <v>44531</v>
      </c>
      <c r="M282" s="35" t="s">
        <v>123</v>
      </c>
      <c r="N282" s="35" t="s">
        <v>1153</v>
      </c>
      <c r="O282" s="189"/>
    </row>
    <row r="283" spans="1:15" s="11" customFormat="1" ht="53.1" customHeight="1">
      <c r="A283" s="193">
        <v>51</v>
      </c>
      <c r="B283" s="193" t="s">
        <v>1154</v>
      </c>
      <c r="C283" s="193" t="s">
        <v>1155</v>
      </c>
      <c r="D283" s="193" t="s">
        <v>240</v>
      </c>
      <c r="E283" s="35" t="s">
        <v>1156</v>
      </c>
      <c r="F283" s="193" t="s">
        <v>787</v>
      </c>
      <c r="G283" s="47">
        <v>10</v>
      </c>
      <c r="H283" s="74" t="s">
        <v>227</v>
      </c>
      <c r="I283" s="47">
        <v>10</v>
      </c>
      <c r="J283" s="193" t="s">
        <v>1157</v>
      </c>
      <c r="K283" s="65">
        <v>44378</v>
      </c>
      <c r="L283" s="93">
        <v>44531</v>
      </c>
      <c r="M283" s="35" t="s">
        <v>123</v>
      </c>
      <c r="N283" s="35" t="s">
        <v>1158</v>
      </c>
      <c r="O283" s="189"/>
    </row>
    <row r="284" spans="1:15" s="11" customFormat="1" ht="53.1" customHeight="1">
      <c r="A284" s="193">
        <v>52</v>
      </c>
      <c r="B284" s="193" t="s">
        <v>1159</v>
      </c>
      <c r="C284" s="193" t="s">
        <v>1160</v>
      </c>
      <c r="D284" s="193" t="s">
        <v>240</v>
      </c>
      <c r="E284" s="35" t="s">
        <v>1161</v>
      </c>
      <c r="F284" s="193" t="s">
        <v>1162</v>
      </c>
      <c r="G284" s="47">
        <v>10</v>
      </c>
      <c r="H284" s="74" t="s">
        <v>227</v>
      </c>
      <c r="I284" s="47">
        <v>10</v>
      </c>
      <c r="J284" s="193" t="s">
        <v>1163</v>
      </c>
      <c r="K284" s="65">
        <v>44378</v>
      </c>
      <c r="L284" s="93">
        <v>44531</v>
      </c>
      <c r="M284" s="35" t="s">
        <v>123</v>
      </c>
      <c r="N284" s="35" t="s">
        <v>1164</v>
      </c>
      <c r="O284" s="189"/>
    </row>
    <row r="285" spans="1:15" s="11" customFormat="1" ht="53.1" customHeight="1">
      <c r="A285" s="193">
        <v>53</v>
      </c>
      <c r="B285" s="193" t="s">
        <v>1165</v>
      </c>
      <c r="C285" s="193" t="s">
        <v>1166</v>
      </c>
      <c r="D285" s="35" t="s">
        <v>142</v>
      </c>
      <c r="E285" s="193" t="s">
        <v>1167</v>
      </c>
      <c r="F285" s="193" t="s">
        <v>1009</v>
      </c>
      <c r="G285" s="47">
        <v>10</v>
      </c>
      <c r="H285" s="74" t="s">
        <v>227</v>
      </c>
      <c r="I285" s="47">
        <v>10</v>
      </c>
      <c r="J285" s="193" t="s">
        <v>1168</v>
      </c>
      <c r="K285" s="65">
        <v>44378</v>
      </c>
      <c r="L285" s="93">
        <v>44531</v>
      </c>
      <c r="M285" s="193" t="s">
        <v>145</v>
      </c>
      <c r="N285" s="35" t="s">
        <v>1149</v>
      </c>
      <c r="O285" s="189"/>
    </row>
    <row r="286" spans="1:15" s="11" customFormat="1" ht="60.95" customHeight="1">
      <c r="A286" s="193">
        <v>54</v>
      </c>
      <c r="B286" s="193" t="s">
        <v>1169</v>
      </c>
      <c r="C286" s="193" t="s">
        <v>1170</v>
      </c>
      <c r="D286" s="193" t="s">
        <v>224</v>
      </c>
      <c r="E286" s="193" t="s">
        <v>1171</v>
      </c>
      <c r="F286" s="193" t="s">
        <v>1009</v>
      </c>
      <c r="G286" s="47">
        <v>10</v>
      </c>
      <c r="H286" s="74" t="s">
        <v>227</v>
      </c>
      <c r="I286" s="47">
        <v>10</v>
      </c>
      <c r="J286" s="92" t="s">
        <v>1172</v>
      </c>
      <c r="K286" s="65">
        <v>44378</v>
      </c>
      <c r="L286" s="93">
        <v>44531</v>
      </c>
      <c r="M286" s="35" t="s">
        <v>145</v>
      </c>
      <c r="N286" s="35" t="s">
        <v>1173</v>
      </c>
      <c r="O286" s="189"/>
    </row>
    <row r="287" spans="1:15" s="11" customFormat="1" ht="53.1" customHeight="1">
      <c r="A287" s="193">
        <v>55</v>
      </c>
      <c r="B287" s="193" t="s">
        <v>1174</v>
      </c>
      <c r="C287" s="193" t="s">
        <v>1175</v>
      </c>
      <c r="D287" s="193" t="s">
        <v>224</v>
      </c>
      <c r="E287" s="193" t="s">
        <v>466</v>
      </c>
      <c r="F287" s="193" t="s">
        <v>971</v>
      </c>
      <c r="G287" s="47">
        <v>10</v>
      </c>
      <c r="H287" s="74" t="s">
        <v>227</v>
      </c>
      <c r="I287" s="47">
        <v>10</v>
      </c>
      <c r="J287" s="193" t="s">
        <v>1176</v>
      </c>
      <c r="K287" s="65">
        <v>44378</v>
      </c>
      <c r="L287" s="93">
        <v>44531</v>
      </c>
      <c r="M287" s="193" t="s">
        <v>145</v>
      </c>
      <c r="N287" s="35" t="s">
        <v>1177</v>
      </c>
      <c r="O287" s="189"/>
    </row>
    <row r="288" spans="1:15" s="11" customFormat="1" ht="53.1" customHeight="1">
      <c r="A288" s="193">
        <v>56</v>
      </c>
      <c r="B288" s="193" t="s">
        <v>1178</v>
      </c>
      <c r="C288" s="35" t="s">
        <v>1179</v>
      </c>
      <c r="D288" s="193" t="s">
        <v>224</v>
      </c>
      <c r="E288" s="193" t="s">
        <v>237</v>
      </c>
      <c r="F288" s="193" t="s">
        <v>472</v>
      </c>
      <c r="G288" s="47">
        <v>10</v>
      </c>
      <c r="H288" s="74" t="s">
        <v>227</v>
      </c>
      <c r="I288" s="47">
        <v>10</v>
      </c>
      <c r="J288" s="193" t="s">
        <v>1180</v>
      </c>
      <c r="K288" s="65">
        <v>44378</v>
      </c>
      <c r="L288" s="93">
        <v>44531</v>
      </c>
      <c r="M288" s="193" t="s">
        <v>145</v>
      </c>
      <c r="N288" s="35" t="s">
        <v>1181</v>
      </c>
      <c r="O288" s="189"/>
    </row>
    <row r="289" spans="1:15" s="11" customFormat="1" ht="53.1" customHeight="1">
      <c r="A289" s="193">
        <v>57</v>
      </c>
      <c r="B289" s="193" t="s">
        <v>1054</v>
      </c>
      <c r="C289" s="193" t="s">
        <v>1182</v>
      </c>
      <c r="D289" s="193" t="s">
        <v>224</v>
      </c>
      <c r="E289" s="193" t="s">
        <v>234</v>
      </c>
      <c r="F289" s="193" t="s">
        <v>971</v>
      </c>
      <c r="G289" s="47">
        <v>10</v>
      </c>
      <c r="H289" s="74" t="s">
        <v>227</v>
      </c>
      <c r="I289" s="47">
        <v>10</v>
      </c>
      <c r="J289" s="193" t="s">
        <v>1183</v>
      </c>
      <c r="K289" s="65">
        <v>44378</v>
      </c>
      <c r="L289" s="93">
        <v>44531</v>
      </c>
      <c r="M289" s="193" t="s">
        <v>145</v>
      </c>
      <c r="N289" s="35" t="s">
        <v>1184</v>
      </c>
      <c r="O289" s="189"/>
    </row>
    <row r="290" spans="1:15" s="11" customFormat="1" ht="53.1" customHeight="1">
      <c r="A290" s="193">
        <v>58</v>
      </c>
      <c r="B290" s="193" t="s">
        <v>1185</v>
      </c>
      <c r="C290" s="193" t="s">
        <v>1186</v>
      </c>
      <c r="D290" s="193" t="s">
        <v>224</v>
      </c>
      <c r="E290" s="35" t="s">
        <v>762</v>
      </c>
      <c r="F290" s="193" t="s">
        <v>971</v>
      </c>
      <c r="G290" s="47">
        <v>10</v>
      </c>
      <c r="H290" s="74" t="s">
        <v>227</v>
      </c>
      <c r="I290" s="47">
        <v>10</v>
      </c>
      <c r="J290" s="193" t="s">
        <v>1187</v>
      </c>
      <c r="K290" s="65">
        <v>44378</v>
      </c>
      <c r="L290" s="93">
        <v>44531</v>
      </c>
      <c r="M290" s="193" t="s">
        <v>145</v>
      </c>
      <c r="N290" s="35" t="s">
        <v>763</v>
      </c>
      <c r="O290" s="189"/>
    </row>
    <row r="291" spans="1:15" s="11" customFormat="1" ht="53.1" customHeight="1">
      <c r="A291" s="193">
        <v>59</v>
      </c>
      <c r="B291" s="193" t="s">
        <v>1188</v>
      </c>
      <c r="C291" s="193" t="s">
        <v>1189</v>
      </c>
      <c r="D291" s="193" t="s">
        <v>224</v>
      </c>
      <c r="E291" s="35" t="s">
        <v>149</v>
      </c>
      <c r="F291" s="193" t="s">
        <v>971</v>
      </c>
      <c r="G291" s="47">
        <v>10</v>
      </c>
      <c r="H291" s="74" t="s">
        <v>227</v>
      </c>
      <c r="I291" s="47">
        <v>10</v>
      </c>
      <c r="J291" s="193" t="s">
        <v>1190</v>
      </c>
      <c r="K291" s="65">
        <v>44378</v>
      </c>
      <c r="L291" s="93">
        <v>44531</v>
      </c>
      <c r="M291" s="193" t="s">
        <v>145</v>
      </c>
      <c r="N291" s="35" t="s">
        <v>1191</v>
      </c>
      <c r="O291" s="189"/>
    </row>
    <row r="292" spans="1:15" s="11" customFormat="1" ht="53.1" customHeight="1">
      <c r="A292" s="193">
        <v>60</v>
      </c>
      <c r="B292" s="193" t="s">
        <v>1192</v>
      </c>
      <c r="C292" s="193" t="s">
        <v>1193</v>
      </c>
      <c r="D292" s="193" t="s">
        <v>224</v>
      </c>
      <c r="E292" s="35" t="s">
        <v>1194</v>
      </c>
      <c r="F292" s="193" t="s">
        <v>472</v>
      </c>
      <c r="G292" s="47">
        <v>10</v>
      </c>
      <c r="H292" s="74" t="s">
        <v>227</v>
      </c>
      <c r="I292" s="47">
        <v>10</v>
      </c>
      <c r="J292" s="193" t="s">
        <v>1195</v>
      </c>
      <c r="K292" s="65">
        <v>44378</v>
      </c>
      <c r="L292" s="93">
        <v>44531</v>
      </c>
      <c r="M292" s="35" t="s">
        <v>145</v>
      </c>
      <c r="N292" s="35" t="s">
        <v>1196</v>
      </c>
      <c r="O292" s="189"/>
    </row>
    <row r="293" spans="1:15" s="11" customFormat="1" ht="53.1" customHeight="1">
      <c r="A293" s="193">
        <v>61</v>
      </c>
      <c r="B293" s="193" t="s">
        <v>1197</v>
      </c>
      <c r="C293" s="193" t="s">
        <v>1198</v>
      </c>
      <c r="D293" s="193" t="s">
        <v>224</v>
      </c>
      <c r="E293" s="35" t="s">
        <v>1199</v>
      </c>
      <c r="F293" s="193" t="s">
        <v>171</v>
      </c>
      <c r="G293" s="47">
        <v>6</v>
      </c>
      <c r="H293" s="74" t="s">
        <v>227</v>
      </c>
      <c r="I293" s="47">
        <v>6</v>
      </c>
      <c r="J293" s="193" t="s">
        <v>1200</v>
      </c>
      <c r="K293" s="65">
        <v>44378</v>
      </c>
      <c r="L293" s="93">
        <v>44531</v>
      </c>
      <c r="M293" s="193" t="s">
        <v>145</v>
      </c>
      <c r="N293" s="35" t="s">
        <v>1201</v>
      </c>
      <c r="O293" s="189"/>
    </row>
    <row r="294" spans="1:15" s="11" customFormat="1" ht="53.1" customHeight="1">
      <c r="A294" s="193">
        <v>62</v>
      </c>
      <c r="B294" s="193" t="s">
        <v>1202</v>
      </c>
      <c r="C294" s="193" t="s">
        <v>1203</v>
      </c>
      <c r="D294" s="193" t="s">
        <v>224</v>
      </c>
      <c r="E294" s="193" t="s">
        <v>1204</v>
      </c>
      <c r="F294" s="193" t="s">
        <v>171</v>
      </c>
      <c r="G294" s="47">
        <v>4</v>
      </c>
      <c r="H294" s="74" t="s">
        <v>227</v>
      </c>
      <c r="I294" s="47">
        <v>4</v>
      </c>
      <c r="J294" s="193" t="s">
        <v>1205</v>
      </c>
      <c r="K294" s="65">
        <v>44378</v>
      </c>
      <c r="L294" s="93">
        <v>44531</v>
      </c>
      <c r="M294" s="193" t="s">
        <v>145</v>
      </c>
      <c r="N294" s="35" t="s">
        <v>1201</v>
      </c>
      <c r="O294" s="189"/>
    </row>
    <row r="295" spans="1:15" s="11" customFormat="1" ht="53.1" customHeight="1">
      <c r="A295" s="193">
        <v>63</v>
      </c>
      <c r="B295" s="193" t="s">
        <v>368</v>
      </c>
      <c r="C295" s="35" t="s">
        <v>1206</v>
      </c>
      <c r="D295" s="193" t="s">
        <v>224</v>
      </c>
      <c r="E295" s="35" t="s">
        <v>1207</v>
      </c>
      <c r="F295" s="193" t="s">
        <v>472</v>
      </c>
      <c r="G295" s="47">
        <v>10</v>
      </c>
      <c r="H295" s="74" t="s">
        <v>227</v>
      </c>
      <c r="I295" s="47">
        <v>10</v>
      </c>
      <c r="J295" s="193" t="s">
        <v>1208</v>
      </c>
      <c r="K295" s="65">
        <v>44378</v>
      </c>
      <c r="L295" s="93">
        <v>44531</v>
      </c>
      <c r="M295" s="193" t="s">
        <v>145</v>
      </c>
      <c r="N295" s="35" t="s">
        <v>1209</v>
      </c>
      <c r="O295" s="189"/>
    </row>
    <row r="296" spans="1:15" s="11" customFormat="1" ht="53.1" customHeight="1">
      <c r="A296" s="193">
        <v>64</v>
      </c>
      <c r="B296" s="193" t="s">
        <v>1210</v>
      </c>
      <c r="C296" s="193" t="s">
        <v>1211</v>
      </c>
      <c r="D296" s="193" t="s">
        <v>224</v>
      </c>
      <c r="E296" s="35" t="s">
        <v>1212</v>
      </c>
      <c r="F296" s="193" t="s">
        <v>472</v>
      </c>
      <c r="G296" s="47">
        <v>10</v>
      </c>
      <c r="H296" s="74" t="s">
        <v>227</v>
      </c>
      <c r="I296" s="47">
        <v>10</v>
      </c>
      <c r="J296" s="92" t="s">
        <v>1213</v>
      </c>
      <c r="K296" s="65">
        <v>44378</v>
      </c>
      <c r="L296" s="93">
        <v>44531</v>
      </c>
      <c r="M296" s="193" t="s">
        <v>145</v>
      </c>
      <c r="N296" s="35" t="s">
        <v>1214</v>
      </c>
      <c r="O296" s="189"/>
    </row>
    <row r="297" spans="1:15" s="11" customFormat="1" ht="53.1" customHeight="1">
      <c r="A297" s="193">
        <v>65</v>
      </c>
      <c r="B297" s="193" t="s">
        <v>1215</v>
      </c>
      <c r="C297" s="193" t="s">
        <v>1216</v>
      </c>
      <c r="D297" s="193" t="s">
        <v>224</v>
      </c>
      <c r="E297" s="35" t="s">
        <v>832</v>
      </c>
      <c r="F297" s="193" t="s">
        <v>380</v>
      </c>
      <c r="G297" s="47">
        <v>10</v>
      </c>
      <c r="H297" s="74" t="s">
        <v>227</v>
      </c>
      <c r="I297" s="47">
        <v>10</v>
      </c>
      <c r="J297" s="193" t="s">
        <v>1217</v>
      </c>
      <c r="K297" s="65">
        <v>44378</v>
      </c>
      <c r="L297" s="93">
        <v>44531</v>
      </c>
      <c r="M297" s="193" t="s">
        <v>145</v>
      </c>
      <c r="N297" s="35" t="s">
        <v>1218</v>
      </c>
      <c r="O297" s="189"/>
    </row>
    <row r="298" spans="1:15" s="11" customFormat="1" ht="53.1" customHeight="1">
      <c r="A298" s="193">
        <v>66</v>
      </c>
      <c r="B298" s="193" t="s">
        <v>705</v>
      </c>
      <c r="C298" s="193" t="s">
        <v>1219</v>
      </c>
      <c r="D298" s="193" t="s">
        <v>224</v>
      </c>
      <c r="E298" s="35" t="s">
        <v>1220</v>
      </c>
      <c r="F298" s="193" t="s">
        <v>380</v>
      </c>
      <c r="G298" s="47">
        <v>10</v>
      </c>
      <c r="H298" s="74" t="s">
        <v>227</v>
      </c>
      <c r="I298" s="47">
        <v>10</v>
      </c>
      <c r="J298" s="92" t="s">
        <v>1221</v>
      </c>
      <c r="K298" s="65">
        <v>44378</v>
      </c>
      <c r="L298" s="93">
        <v>44531</v>
      </c>
      <c r="M298" s="193" t="s">
        <v>145</v>
      </c>
      <c r="N298" s="35" t="s">
        <v>1222</v>
      </c>
      <c r="O298" s="189"/>
    </row>
    <row r="299" spans="1:15" s="11" customFormat="1" ht="53.1" customHeight="1">
      <c r="A299" s="193">
        <v>67</v>
      </c>
      <c r="B299" s="193" t="s">
        <v>705</v>
      </c>
      <c r="C299" s="193" t="s">
        <v>1223</v>
      </c>
      <c r="D299" s="193" t="s">
        <v>224</v>
      </c>
      <c r="E299" s="35" t="s">
        <v>1224</v>
      </c>
      <c r="F299" s="193" t="s">
        <v>380</v>
      </c>
      <c r="G299" s="47">
        <v>10</v>
      </c>
      <c r="H299" s="74" t="s">
        <v>227</v>
      </c>
      <c r="I299" s="47">
        <v>10</v>
      </c>
      <c r="J299" s="193" t="s">
        <v>1225</v>
      </c>
      <c r="K299" s="65">
        <v>44378</v>
      </c>
      <c r="L299" s="93">
        <v>44531</v>
      </c>
      <c r="M299" s="193" t="s">
        <v>145</v>
      </c>
      <c r="N299" s="35" t="s">
        <v>1226</v>
      </c>
      <c r="O299" s="189"/>
    </row>
    <row r="300" spans="1:15" s="11" customFormat="1" ht="53.1" customHeight="1">
      <c r="A300" s="193">
        <v>68</v>
      </c>
      <c r="B300" s="193" t="s">
        <v>705</v>
      </c>
      <c r="C300" s="193" t="s">
        <v>1227</v>
      </c>
      <c r="D300" s="193" t="s">
        <v>224</v>
      </c>
      <c r="E300" s="35" t="s">
        <v>1228</v>
      </c>
      <c r="F300" s="193" t="s">
        <v>380</v>
      </c>
      <c r="G300" s="47">
        <v>10</v>
      </c>
      <c r="H300" s="74" t="s">
        <v>227</v>
      </c>
      <c r="I300" s="47">
        <v>10</v>
      </c>
      <c r="J300" s="193" t="s">
        <v>1229</v>
      </c>
      <c r="K300" s="65">
        <v>44378</v>
      </c>
      <c r="L300" s="93">
        <v>44531</v>
      </c>
      <c r="M300" s="193" t="s">
        <v>145</v>
      </c>
      <c r="N300" s="35" t="s">
        <v>1230</v>
      </c>
      <c r="O300" s="189"/>
    </row>
    <row r="301" spans="1:15" s="11" customFormat="1" ht="53.1" customHeight="1">
      <c r="A301" s="193">
        <v>69</v>
      </c>
      <c r="B301" s="193" t="s">
        <v>436</v>
      </c>
      <c r="C301" s="193" t="s">
        <v>1231</v>
      </c>
      <c r="D301" s="193" t="s">
        <v>224</v>
      </c>
      <c r="E301" s="35" t="s">
        <v>1232</v>
      </c>
      <c r="F301" s="193" t="s">
        <v>380</v>
      </c>
      <c r="G301" s="47">
        <v>10</v>
      </c>
      <c r="H301" s="74" t="s">
        <v>227</v>
      </c>
      <c r="I301" s="47">
        <v>10</v>
      </c>
      <c r="J301" s="193" t="s">
        <v>1233</v>
      </c>
      <c r="K301" s="65">
        <v>44378</v>
      </c>
      <c r="L301" s="93">
        <v>44531</v>
      </c>
      <c r="M301" s="193" t="s">
        <v>145</v>
      </c>
      <c r="N301" s="35" t="s">
        <v>1234</v>
      </c>
      <c r="O301" s="189"/>
    </row>
    <row r="302" spans="1:15" s="11" customFormat="1" ht="53.1" customHeight="1">
      <c r="A302" s="193">
        <v>70</v>
      </c>
      <c r="B302" s="193" t="s">
        <v>368</v>
      </c>
      <c r="C302" s="193" t="s">
        <v>1235</v>
      </c>
      <c r="D302" s="193" t="s">
        <v>224</v>
      </c>
      <c r="E302" s="35" t="s">
        <v>1236</v>
      </c>
      <c r="F302" s="193" t="s">
        <v>472</v>
      </c>
      <c r="G302" s="47">
        <v>10</v>
      </c>
      <c r="H302" s="74" t="s">
        <v>227</v>
      </c>
      <c r="I302" s="47">
        <v>10</v>
      </c>
      <c r="J302" s="92" t="s">
        <v>1237</v>
      </c>
      <c r="K302" s="65">
        <v>44378</v>
      </c>
      <c r="L302" s="93">
        <v>44531</v>
      </c>
      <c r="M302" s="35" t="s">
        <v>145</v>
      </c>
      <c r="N302" s="35" t="s">
        <v>1238</v>
      </c>
      <c r="O302" s="189"/>
    </row>
    <row r="303" spans="1:15" s="11" customFormat="1" ht="53.1" customHeight="1">
      <c r="A303" s="193">
        <v>71</v>
      </c>
      <c r="B303" s="193" t="s">
        <v>1239</v>
      </c>
      <c r="C303" s="193" t="s">
        <v>1240</v>
      </c>
      <c r="D303" s="193" t="s">
        <v>238</v>
      </c>
      <c r="E303" s="35" t="s">
        <v>1241</v>
      </c>
      <c r="F303" s="80" t="s">
        <v>721</v>
      </c>
      <c r="G303" s="81">
        <v>10</v>
      </c>
      <c r="H303" s="74" t="s">
        <v>227</v>
      </c>
      <c r="I303" s="81">
        <v>10</v>
      </c>
      <c r="J303" s="80" t="s">
        <v>1242</v>
      </c>
      <c r="K303" s="65">
        <v>44390.7</v>
      </c>
      <c r="L303" s="65">
        <v>44482.1</v>
      </c>
      <c r="M303" s="35" t="s">
        <v>209</v>
      </c>
      <c r="N303" s="35" t="s">
        <v>1243</v>
      </c>
      <c r="O303" s="189"/>
    </row>
    <row r="304" spans="1:15" s="11" customFormat="1" ht="54.95" customHeight="1">
      <c r="A304" s="193">
        <v>72</v>
      </c>
      <c r="B304" s="193" t="s">
        <v>705</v>
      </c>
      <c r="C304" s="193" t="s">
        <v>1244</v>
      </c>
      <c r="D304" s="193" t="s">
        <v>238</v>
      </c>
      <c r="E304" s="35" t="s">
        <v>1245</v>
      </c>
      <c r="F304" s="193" t="s">
        <v>380</v>
      </c>
      <c r="G304" s="81">
        <v>10</v>
      </c>
      <c r="H304" s="74" t="s">
        <v>227</v>
      </c>
      <c r="I304" s="81">
        <v>10</v>
      </c>
      <c r="J304" s="193" t="s">
        <v>1246</v>
      </c>
      <c r="K304" s="65">
        <v>44390.7</v>
      </c>
      <c r="L304" s="65">
        <v>44482.1</v>
      </c>
      <c r="M304" s="35" t="s">
        <v>209</v>
      </c>
      <c r="N304" s="35" t="s">
        <v>1247</v>
      </c>
      <c r="O304" s="189"/>
    </row>
    <row r="305" spans="1:15" s="11" customFormat="1" ht="53.1" customHeight="1">
      <c r="A305" s="193">
        <v>73</v>
      </c>
      <c r="B305" s="35" t="s">
        <v>1248</v>
      </c>
      <c r="C305" s="35" t="s">
        <v>1249</v>
      </c>
      <c r="D305" s="35" t="s">
        <v>162</v>
      </c>
      <c r="E305" s="35" t="s">
        <v>1250</v>
      </c>
      <c r="F305" s="35" t="s">
        <v>472</v>
      </c>
      <c r="G305" s="81">
        <v>20</v>
      </c>
      <c r="H305" s="75" t="s">
        <v>31</v>
      </c>
      <c r="I305" s="81">
        <v>20</v>
      </c>
      <c r="J305" s="35" t="s">
        <v>1251</v>
      </c>
      <c r="K305" s="93">
        <v>44378</v>
      </c>
      <c r="L305" s="93">
        <v>44531</v>
      </c>
      <c r="M305" s="35" t="s">
        <v>165</v>
      </c>
      <c r="N305" s="35" t="s">
        <v>1252</v>
      </c>
      <c r="O305" s="189"/>
    </row>
    <row r="306" spans="1:15" s="7" customFormat="1" ht="72" customHeight="1">
      <c r="A306" s="193">
        <v>74</v>
      </c>
      <c r="B306" s="35" t="s">
        <v>1253</v>
      </c>
      <c r="C306" s="35" t="s">
        <v>1254</v>
      </c>
      <c r="D306" s="35" t="s">
        <v>162</v>
      </c>
      <c r="E306" s="35" t="s">
        <v>1255</v>
      </c>
      <c r="F306" s="35" t="s">
        <v>359</v>
      </c>
      <c r="G306" s="81">
        <v>10</v>
      </c>
      <c r="H306" s="75" t="s">
        <v>31</v>
      </c>
      <c r="I306" s="81">
        <v>10</v>
      </c>
      <c r="J306" s="35" t="s">
        <v>1256</v>
      </c>
      <c r="K306" s="93">
        <v>44378</v>
      </c>
      <c r="L306" s="93">
        <v>44440</v>
      </c>
      <c r="M306" s="35" t="s">
        <v>165</v>
      </c>
      <c r="N306" s="35" t="s">
        <v>1252</v>
      </c>
      <c r="O306" s="189"/>
    </row>
    <row r="307" spans="1:15" s="12" customFormat="1" ht="53.1" customHeight="1">
      <c r="A307" s="193">
        <v>75</v>
      </c>
      <c r="B307" s="193" t="s">
        <v>1257</v>
      </c>
      <c r="C307" s="193" t="s">
        <v>1258</v>
      </c>
      <c r="D307" s="193" t="s">
        <v>169</v>
      </c>
      <c r="E307" s="193" t="s">
        <v>182</v>
      </c>
      <c r="F307" s="193" t="s">
        <v>380</v>
      </c>
      <c r="G307" s="81">
        <v>9</v>
      </c>
      <c r="H307" s="74" t="s">
        <v>227</v>
      </c>
      <c r="I307" s="81">
        <v>9</v>
      </c>
      <c r="J307" s="193" t="s">
        <v>1259</v>
      </c>
      <c r="K307" s="93">
        <v>44378</v>
      </c>
      <c r="L307" s="93">
        <v>44470</v>
      </c>
      <c r="M307" s="97" t="s">
        <v>165</v>
      </c>
      <c r="N307" s="97" t="s">
        <v>1260</v>
      </c>
      <c r="O307" s="189"/>
    </row>
    <row r="308" spans="1:15" s="12" customFormat="1" ht="53.1" customHeight="1">
      <c r="A308" s="193">
        <v>76</v>
      </c>
      <c r="B308" s="193" t="s">
        <v>1261</v>
      </c>
      <c r="C308" s="193" t="s">
        <v>1262</v>
      </c>
      <c r="D308" s="193" t="s">
        <v>169</v>
      </c>
      <c r="E308" s="193" t="s">
        <v>182</v>
      </c>
      <c r="F308" s="193" t="s">
        <v>171</v>
      </c>
      <c r="G308" s="81">
        <v>1</v>
      </c>
      <c r="H308" s="74" t="s">
        <v>227</v>
      </c>
      <c r="I308" s="81">
        <v>1</v>
      </c>
      <c r="J308" s="193" t="s">
        <v>1263</v>
      </c>
      <c r="K308" s="93">
        <v>44378</v>
      </c>
      <c r="L308" s="93">
        <v>44470</v>
      </c>
      <c r="M308" s="97" t="s">
        <v>165</v>
      </c>
      <c r="N308" s="97" t="s">
        <v>1260</v>
      </c>
      <c r="O308" s="189"/>
    </row>
    <row r="309" spans="1:15" s="12" customFormat="1" ht="53.1" customHeight="1">
      <c r="A309" s="193">
        <v>77</v>
      </c>
      <c r="B309" s="86" t="s">
        <v>1264</v>
      </c>
      <c r="C309" s="86" t="s">
        <v>1265</v>
      </c>
      <c r="D309" s="86" t="s">
        <v>169</v>
      </c>
      <c r="E309" s="86" t="s">
        <v>1266</v>
      </c>
      <c r="F309" s="193" t="s">
        <v>472</v>
      </c>
      <c r="G309" s="47">
        <v>10</v>
      </c>
      <c r="H309" s="74" t="s">
        <v>227</v>
      </c>
      <c r="I309" s="47">
        <v>10</v>
      </c>
      <c r="J309" s="86" t="s">
        <v>1267</v>
      </c>
      <c r="K309" s="93">
        <v>44378</v>
      </c>
      <c r="L309" s="93">
        <v>44470</v>
      </c>
      <c r="M309" s="97" t="s">
        <v>165</v>
      </c>
      <c r="N309" s="97" t="s">
        <v>1268</v>
      </c>
      <c r="O309" s="189"/>
    </row>
    <row r="310" spans="1:15" s="12" customFormat="1" ht="69" customHeight="1">
      <c r="A310" s="193">
        <v>78</v>
      </c>
      <c r="B310" s="86" t="s">
        <v>1269</v>
      </c>
      <c r="C310" s="86" t="s">
        <v>1270</v>
      </c>
      <c r="D310" s="86" t="s">
        <v>169</v>
      </c>
      <c r="E310" s="85" t="s">
        <v>178</v>
      </c>
      <c r="F310" s="193" t="s">
        <v>472</v>
      </c>
      <c r="G310" s="47">
        <v>10</v>
      </c>
      <c r="H310" s="74" t="s">
        <v>227</v>
      </c>
      <c r="I310" s="47">
        <v>10</v>
      </c>
      <c r="J310" s="86" t="s">
        <v>1271</v>
      </c>
      <c r="K310" s="93">
        <v>44378</v>
      </c>
      <c r="L310" s="93">
        <v>44470</v>
      </c>
      <c r="M310" s="97" t="s">
        <v>165</v>
      </c>
      <c r="N310" s="97" t="s">
        <v>1272</v>
      </c>
      <c r="O310" s="189"/>
    </row>
    <row r="311" spans="1:15" s="12" customFormat="1" ht="53.1" customHeight="1">
      <c r="A311" s="193">
        <v>79</v>
      </c>
      <c r="B311" s="86" t="s">
        <v>1090</v>
      </c>
      <c r="C311" s="86" t="s">
        <v>1273</v>
      </c>
      <c r="D311" s="86" t="s">
        <v>169</v>
      </c>
      <c r="E311" s="85" t="s">
        <v>196</v>
      </c>
      <c r="F311" s="86" t="s">
        <v>960</v>
      </c>
      <c r="G311" s="192">
        <v>10</v>
      </c>
      <c r="H311" s="74" t="s">
        <v>227</v>
      </c>
      <c r="I311" s="74">
        <v>10</v>
      </c>
      <c r="J311" s="86" t="s">
        <v>1274</v>
      </c>
      <c r="K311" s="93">
        <v>44378</v>
      </c>
      <c r="L311" s="93">
        <v>44470</v>
      </c>
      <c r="M311" s="97" t="s">
        <v>165</v>
      </c>
      <c r="N311" s="97" t="s">
        <v>1275</v>
      </c>
      <c r="O311" s="189"/>
    </row>
    <row r="312" spans="1:15" s="12" customFormat="1" ht="53.1" customHeight="1">
      <c r="A312" s="193">
        <v>80</v>
      </c>
      <c r="B312" s="86" t="s">
        <v>368</v>
      </c>
      <c r="C312" s="86" t="s">
        <v>1276</v>
      </c>
      <c r="D312" s="86" t="s">
        <v>169</v>
      </c>
      <c r="E312" s="85" t="s">
        <v>1277</v>
      </c>
      <c r="F312" s="193" t="s">
        <v>472</v>
      </c>
      <c r="G312" s="47">
        <v>10</v>
      </c>
      <c r="H312" s="74" t="s">
        <v>227</v>
      </c>
      <c r="I312" s="47">
        <v>10</v>
      </c>
      <c r="J312" s="86" t="s">
        <v>1278</v>
      </c>
      <c r="K312" s="93">
        <v>44378</v>
      </c>
      <c r="L312" s="93">
        <v>44531</v>
      </c>
      <c r="M312" s="97" t="s">
        <v>165</v>
      </c>
      <c r="N312" s="97" t="s">
        <v>173</v>
      </c>
      <c r="O312" s="189"/>
    </row>
    <row r="313" spans="1:15" s="11" customFormat="1" ht="53.1" customHeight="1">
      <c r="A313" s="193">
        <v>81</v>
      </c>
      <c r="B313" s="193" t="s">
        <v>368</v>
      </c>
      <c r="C313" s="193" t="s">
        <v>1279</v>
      </c>
      <c r="D313" s="193" t="s">
        <v>262</v>
      </c>
      <c r="E313" s="35" t="s">
        <v>1280</v>
      </c>
      <c r="F313" s="193" t="s">
        <v>472</v>
      </c>
      <c r="G313" s="47">
        <v>10</v>
      </c>
      <c r="H313" s="74" t="s">
        <v>227</v>
      </c>
      <c r="I313" s="47">
        <v>10</v>
      </c>
      <c r="J313" s="193" t="s">
        <v>1281</v>
      </c>
      <c r="K313" s="93">
        <v>44384</v>
      </c>
      <c r="L313" s="93">
        <v>44531</v>
      </c>
      <c r="M313" s="35" t="s">
        <v>57</v>
      </c>
      <c r="N313" s="35" t="s">
        <v>1282</v>
      </c>
      <c r="O313" s="189"/>
    </row>
    <row r="314" spans="1:15" s="11" customFormat="1" ht="53.1" customHeight="1">
      <c r="A314" s="193">
        <v>82</v>
      </c>
      <c r="B314" s="193" t="s">
        <v>1283</v>
      </c>
      <c r="C314" s="35" t="s">
        <v>1284</v>
      </c>
      <c r="D314" s="193" t="s">
        <v>262</v>
      </c>
      <c r="E314" s="35" t="s">
        <v>96</v>
      </c>
      <c r="F314" s="193" t="s">
        <v>359</v>
      </c>
      <c r="G314" s="47">
        <v>4</v>
      </c>
      <c r="H314" s="74" t="s">
        <v>227</v>
      </c>
      <c r="I314" s="47">
        <v>4</v>
      </c>
      <c r="J314" s="193" t="s">
        <v>1285</v>
      </c>
      <c r="K314" s="93">
        <v>44386</v>
      </c>
      <c r="L314" s="93">
        <v>44531</v>
      </c>
      <c r="M314" s="35" t="s">
        <v>57</v>
      </c>
      <c r="N314" s="35" t="s">
        <v>1286</v>
      </c>
      <c r="O314" s="189"/>
    </row>
    <row r="315" spans="1:15" s="11" customFormat="1" ht="53.1" customHeight="1">
      <c r="A315" s="193">
        <v>83</v>
      </c>
      <c r="B315" s="193" t="s">
        <v>1287</v>
      </c>
      <c r="C315" s="97" t="s">
        <v>1288</v>
      </c>
      <c r="D315" s="193" t="s">
        <v>262</v>
      </c>
      <c r="E315" s="35" t="s">
        <v>96</v>
      </c>
      <c r="F315" s="193" t="s">
        <v>359</v>
      </c>
      <c r="G315" s="47">
        <v>6</v>
      </c>
      <c r="H315" s="74" t="s">
        <v>227</v>
      </c>
      <c r="I315" s="47">
        <v>6</v>
      </c>
      <c r="J315" s="193" t="s">
        <v>1285</v>
      </c>
      <c r="K315" s="93">
        <v>44387</v>
      </c>
      <c r="L315" s="93">
        <v>44531</v>
      </c>
      <c r="M315" s="35" t="s">
        <v>57</v>
      </c>
      <c r="N315" s="35" t="s">
        <v>1286</v>
      </c>
      <c r="O315" s="189"/>
    </row>
    <row r="316" spans="1:15" s="7" customFormat="1" ht="53.1" customHeight="1">
      <c r="A316" s="193">
        <v>84</v>
      </c>
      <c r="B316" s="193" t="s">
        <v>313</v>
      </c>
      <c r="C316" s="193" t="s">
        <v>1289</v>
      </c>
      <c r="D316" s="193" t="s">
        <v>262</v>
      </c>
      <c r="E316" s="35" t="s">
        <v>1290</v>
      </c>
      <c r="F316" s="193" t="s">
        <v>1291</v>
      </c>
      <c r="G316" s="192">
        <v>10</v>
      </c>
      <c r="H316" s="74" t="s">
        <v>227</v>
      </c>
      <c r="I316" s="192">
        <v>10</v>
      </c>
      <c r="J316" s="193" t="s">
        <v>1292</v>
      </c>
      <c r="K316" s="93">
        <v>44378</v>
      </c>
      <c r="L316" s="93">
        <v>44531</v>
      </c>
      <c r="M316" s="35" t="s">
        <v>57</v>
      </c>
      <c r="N316" s="35" t="s">
        <v>1293</v>
      </c>
      <c r="O316" s="189"/>
    </row>
    <row r="317" spans="1:15" s="7" customFormat="1" ht="53.1" customHeight="1">
      <c r="A317" s="193">
        <v>85</v>
      </c>
      <c r="B317" s="193" t="s">
        <v>705</v>
      </c>
      <c r="C317" s="193" t="s">
        <v>1294</v>
      </c>
      <c r="D317" s="193" t="s">
        <v>262</v>
      </c>
      <c r="E317" s="35" t="s">
        <v>53</v>
      </c>
      <c r="F317" s="193" t="s">
        <v>1295</v>
      </c>
      <c r="G317" s="192">
        <v>10</v>
      </c>
      <c r="H317" s="74" t="s">
        <v>227</v>
      </c>
      <c r="I317" s="192">
        <v>10</v>
      </c>
      <c r="J317" s="193" t="s">
        <v>1296</v>
      </c>
      <c r="K317" s="93">
        <v>44378</v>
      </c>
      <c r="L317" s="93">
        <v>44531</v>
      </c>
      <c r="M317" s="35" t="s">
        <v>57</v>
      </c>
      <c r="N317" s="35" t="s">
        <v>1297</v>
      </c>
      <c r="O317" s="189"/>
    </row>
    <row r="318" spans="1:15" s="7" customFormat="1" ht="53.1" customHeight="1">
      <c r="A318" s="193">
        <v>86</v>
      </c>
      <c r="B318" s="193" t="s">
        <v>1298</v>
      </c>
      <c r="C318" s="193" t="s">
        <v>1299</v>
      </c>
      <c r="D318" s="193" t="s">
        <v>378</v>
      </c>
      <c r="E318" s="35" t="s">
        <v>837</v>
      </c>
      <c r="F318" s="193" t="s">
        <v>359</v>
      </c>
      <c r="G318" s="192">
        <v>10</v>
      </c>
      <c r="H318" s="74" t="s">
        <v>227</v>
      </c>
      <c r="I318" s="192">
        <v>10</v>
      </c>
      <c r="J318" s="193" t="s">
        <v>1300</v>
      </c>
      <c r="K318" s="95">
        <v>44378</v>
      </c>
      <c r="L318" s="95">
        <v>44531</v>
      </c>
      <c r="M318" s="193" t="s">
        <v>101</v>
      </c>
      <c r="N318" s="35" t="s">
        <v>1301</v>
      </c>
      <c r="O318" s="189"/>
    </row>
    <row r="319" spans="1:15" s="11" customFormat="1" ht="53.1" customHeight="1">
      <c r="A319" s="193">
        <v>87</v>
      </c>
      <c r="B319" s="130" t="s">
        <v>425</v>
      </c>
      <c r="C319" s="131" t="s">
        <v>1302</v>
      </c>
      <c r="D319" s="35" t="s">
        <v>52</v>
      </c>
      <c r="E319" s="35" t="s">
        <v>358</v>
      </c>
      <c r="F319" s="193" t="s">
        <v>264</v>
      </c>
      <c r="G319" s="192">
        <v>5</v>
      </c>
      <c r="H319" s="74" t="s">
        <v>227</v>
      </c>
      <c r="I319" s="192">
        <v>5</v>
      </c>
      <c r="J319" s="133" t="s">
        <v>1303</v>
      </c>
      <c r="K319" s="95">
        <v>44348</v>
      </c>
      <c r="L319" s="95">
        <v>44531</v>
      </c>
      <c r="M319" s="193" t="s">
        <v>57</v>
      </c>
      <c r="N319" s="35" t="s">
        <v>361</v>
      </c>
      <c r="O319" s="189"/>
    </row>
    <row r="320" spans="1:15" s="11" customFormat="1" ht="53.1" customHeight="1">
      <c r="A320" s="193">
        <v>88</v>
      </c>
      <c r="B320" s="130" t="s">
        <v>760</v>
      </c>
      <c r="C320" s="77" t="s">
        <v>1304</v>
      </c>
      <c r="D320" s="35" t="s">
        <v>52</v>
      </c>
      <c r="E320" s="35" t="s">
        <v>358</v>
      </c>
      <c r="F320" s="77" t="s">
        <v>286</v>
      </c>
      <c r="G320" s="192">
        <v>20</v>
      </c>
      <c r="H320" s="74" t="s">
        <v>227</v>
      </c>
      <c r="I320" s="192">
        <v>20</v>
      </c>
      <c r="J320" s="77" t="s">
        <v>1305</v>
      </c>
      <c r="K320" s="95">
        <v>44348</v>
      </c>
      <c r="L320" s="95">
        <v>44531</v>
      </c>
      <c r="M320" s="193" t="s">
        <v>57</v>
      </c>
      <c r="N320" s="35" t="s">
        <v>361</v>
      </c>
      <c r="O320" s="189"/>
    </row>
    <row r="321" spans="1:15" s="11" customFormat="1" ht="53.1" customHeight="1">
      <c r="A321" s="193">
        <v>89</v>
      </c>
      <c r="B321" s="35" t="s">
        <v>470</v>
      </c>
      <c r="C321" s="193" t="s">
        <v>1306</v>
      </c>
      <c r="D321" s="35" t="s">
        <v>206</v>
      </c>
      <c r="E321" s="35" t="s">
        <v>1307</v>
      </c>
      <c r="F321" s="193" t="s">
        <v>472</v>
      </c>
      <c r="G321" s="192">
        <v>50</v>
      </c>
      <c r="H321" s="75" t="s">
        <v>31</v>
      </c>
      <c r="I321" s="192">
        <v>50</v>
      </c>
      <c r="J321" s="193" t="s">
        <v>1308</v>
      </c>
      <c r="K321" s="95">
        <v>44348</v>
      </c>
      <c r="L321" s="95">
        <v>44531</v>
      </c>
      <c r="M321" s="35" t="s">
        <v>382</v>
      </c>
      <c r="N321" s="35" t="s">
        <v>469</v>
      </c>
    </row>
    <row r="322" spans="1:15" s="11" customFormat="1" ht="53.1" customHeight="1">
      <c r="A322" s="193">
        <v>90</v>
      </c>
      <c r="B322" s="193" t="s">
        <v>1309</v>
      </c>
      <c r="C322" s="193" t="s">
        <v>1310</v>
      </c>
      <c r="D322" s="193" t="s">
        <v>238</v>
      </c>
      <c r="E322" s="193" t="s">
        <v>211</v>
      </c>
      <c r="F322" s="193" t="s">
        <v>264</v>
      </c>
      <c r="G322" s="192">
        <v>20</v>
      </c>
      <c r="H322" s="74" t="s">
        <v>227</v>
      </c>
      <c r="I322" s="192">
        <v>20</v>
      </c>
      <c r="J322" s="193" t="s">
        <v>1311</v>
      </c>
      <c r="K322" s="95">
        <v>44348</v>
      </c>
      <c r="L322" s="95">
        <v>44531</v>
      </c>
      <c r="M322" s="35" t="s">
        <v>382</v>
      </c>
      <c r="N322" s="193" t="s">
        <v>383</v>
      </c>
    </row>
    <row r="323" spans="1:15" s="11" customFormat="1" ht="72" customHeight="1">
      <c r="A323" s="193">
        <v>91</v>
      </c>
      <c r="B323" s="193" t="s">
        <v>1309</v>
      </c>
      <c r="C323" s="77" t="s">
        <v>1312</v>
      </c>
      <c r="D323" s="193" t="s">
        <v>238</v>
      </c>
      <c r="E323" s="193" t="s">
        <v>211</v>
      </c>
      <c r="F323" s="193" t="s">
        <v>1313</v>
      </c>
      <c r="G323" s="192">
        <v>48</v>
      </c>
      <c r="H323" s="74" t="s">
        <v>227</v>
      </c>
      <c r="I323" s="192">
        <v>48</v>
      </c>
      <c r="J323" s="193" t="s">
        <v>1314</v>
      </c>
      <c r="K323" s="95">
        <v>44409</v>
      </c>
      <c r="L323" s="95">
        <v>44531</v>
      </c>
      <c r="M323" s="35" t="s">
        <v>382</v>
      </c>
      <c r="N323" s="193" t="s">
        <v>383</v>
      </c>
    </row>
    <row r="324" spans="1:15" s="11" customFormat="1" ht="53.1" customHeight="1">
      <c r="A324" s="193">
        <v>92</v>
      </c>
      <c r="B324" s="35" t="s">
        <v>1315</v>
      </c>
      <c r="C324" s="35" t="s">
        <v>1316</v>
      </c>
      <c r="D324" s="35" t="s">
        <v>120</v>
      </c>
      <c r="E324" s="35" t="s">
        <v>1317</v>
      </c>
      <c r="F324" s="193" t="s">
        <v>1138</v>
      </c>
      <c r="G324" s="47">
        <v>11</v>
      </c>
      <c r="H324" s="74" t="s">
        <v>227</v>
      </c>
      <c r="I324" s="47">
        <v>11</v>
      </c>
      <c r="J324" s="193" t="s">
        <v>1318</v>
      </c>
      <c r="K324" s="65">
        <v>44378</v>
      </c>
      <c r="L324" s="93">
        <v>44531</v>
      </c>
      <c r="M324" s="35" t="s">
        <v>123</v>
      </c>
      <c r="N324" s="35" t="s">
        <v>1319</v>
      </c>
    </row>
    <row r="325" spans="1:15" s="11" customFormat="1" ht="53.1" customHeight="1">
      <c r="A325" s="193">
        <v>93</v>
      </c>
      <c r="B325" s="35" t="s">
        <v>1320</v>
      </c>
      <c r="C325" s="35" t="s">
        <v>1321</v>
      </c>
      <c r="D325" s="35" t="s">
        <v>120</v>
      </c>
      <c r="E325" s="35" t="s">
        <v>1317</v>
      </c>
      <c r="F325" s="193" t="s">
        <v>1138</v>
      </c>
      <c r="G325" s="47">
        <v>7</v>
      </c>
      <c r="H325" s="75" t="s">
        <v>31</v>
      </c>
      <c r="I325" s="47">
        <v>7</v>
      </c>
      <c r="J325" s="35" t="s">
        <v>1322</v>
      </c>
      <c r="K325" s="65">
        <v>44378</v>
      </c>
      <c r="L325" s="93">
        <v>44531</v>
      </c>
      <c r="M325" s="35" t="s">
        <v>123</v>
      </c>
      <c r="N325" s="35" t="s">
        <v>1319</v>
      </c>
      <c r="O325" s="189"/>
    </row>
    <row r="326" spans="1:15" s="11" customFormat="1" ht="53.1" customHeight="1">
      <c r="A326" s="193">
        <v>94</v>
      </c>
      <c r="B326" s="35" t="s">
        <v>1323</v>
      </c>
      <c r="C326" s="35" t="s">
        <v>1324</v>
      </c>
      <c r="D326" s="35" t="s">
        <v>120</v>
      </c>
      <c r="E326" s="35" t="s">
        <v>1317</v>
      </c>
      <c r="F326" s="193" t="s">
        <v>460</v>
      </c>
      <c r="G326" s="47">
        <v>9</v>
      </c>
      <c r="H326" s="74" t="s">
        <v>227</v>
      </c>
      <c r="I326" s="47">
        <v>9</v>
      </c>
      <c r="J326" s="193" t="s">
        <v>1325</v>
      </c>
      <c r="K326" s="65">
        <v>44378</v>
      </c>
      <c r="L326" s="93">
        <v>44531</v>
      </c>
      <c r="M326" s="35" t="s">
        <v>123</v>
      </c>
      <c r="N326" s="35" t="s">
        <v>1319</v>
      </c>
      <c r="O326" s="189"/>
    </row>
    <row r="327" spans="1:15" s="11" customFormat="1" ht="53.1" customHeight="1">
      <c r="A327" s="193">
        <v>95</v>
      </c>
      <c r="B327" s="35" t="s">
        <v>1326</v>
      </c>
      <c r="C327" s="193" t="s">
        <v>1327</v>
      </c>
      <c r="D327" s="35" t="s">
        <v>120</v>
      </c>
      <c r="E327" s="35" t="s">
        <v>1317</v>
      </c>
      <c r="F327" s="193" t="s">
        <v>1328</v>
      </c>
      <c r="G327" s="47">
        <v>3</v>
      </c>
      <c r="H327" s="74" t="s">
        <v>227</v>
      </c>
      <c r="I327" s="47">
        <v>3</v>
      </c>
      <c r="J327" s="35" t="s">
        <v>1329</v>
      </c>
      <c r="K327" s="65">
        <v>44409</v>
      </c>
      <c r="L327" s="93">
        <v>44531</v>
      </c>
      <c r="M327" s="35" t="s">
        <v>123</v>
      </c>
      <c r="N327" s="35" t="s">
        <v>1319</v>
      </c>
      <c r="O327" s="189"/>
    </row>
    <row r="328" spans="1:15" s="11" customFormat="1" ht="53.1" customHeight="1">
      <c r="A328" s="193">
        <v>96</v>
      </c>
      <c r="B328" s="35" t="s">
        <v>1330</v>
      </c>
      <c r="C328" s="35" t="s">
        <v>1331</v>
      </c>
      <c r="D328" s="35" t="s">
        <v>120</v>
      </c>
      <c r="E328" s="35" t="s">
        <v>1317</v>
      </c>
      <c r="F328" s="193" t="s">
        <v>780</v>
      </c>
      <c r="G328" s="47">
        <v>2</v>
      </c>
      <c r="H328" s="75" t="s">
        <v>31</v>
      </c>
      <c r="I328" s="47">
        <v>2</v>
      </c>
      <c r="J328" s="35" t="s">
        <v>1332</v>
      </c>
      <c r="K328" s="65">
        <v>44409</v>
      </c>
      <c r="L328" s="93">
        <v>44531</v>
      </c>
      <c r="M328" s="35" t="s">
        <v>123</v>
      </c>
      <c r="N328" s="35" t="s">
        <v>1319</v>
      </c>
      <c r="O328" s="189"/>
    </row>
    <row r="329" spans="1:15" s="11" customFormat="1" ht="53.1" customHeight="1">
      <c r="A329" s="193">
        <v>97</v>
      </c>
      <c r="B329" s="35" t="s">
        <v>1333</v>
      </c>
      <c r="C329" s="35" t="s">
        <v>1334</v>
      </c>
      <c r="D329" s="35" t="s">
        <v>120</v>
      </c>
      <c r="E329" s="35" t="s">
        <v>1317</v>
      </c>
      <c r="F329" s="193" t="s">
        <v>1335</v>
      </c>
      <c r="G329" s="47">
        <v>4</v>
      </c>
      <c r="H329" s="75" t="s">
        <v>31</v>
      </c>
      <c r="I329" s="47">
        <v>4</v>
      </c>
      <c r="J329" s="35" t="s">
        <v>1329</v>
      </c>
      <c r="K329" s="65">
        <v>44378</v>
      </c>
      <c r="L329" s="93">
        <v>44531</v>
      </c>
      <c r="M329" s="35" t="s">
        <v>123</v>
      </c>
      <c r="N329" s="35" t="s">
        <v>1319</v>
      </c>
      <c r="O329" s="189"/>
    </row>
    <row r="330" spans="1:15" s="11" customFormat="1" ht="53.1" customHeight="1">
      <c r="A330" s="193">
        <v>98</v>
      </c>
      <c r="B330" s="134" t="s">
        <v>1336</v>
      </c>
      <c r="C330" s="135" t="s">
        <v>1337</v>
      </c>
      <c r="D330" s="35" t="s">
        <v>120</v>
      </c>
      <c r="E330" s="35" t="s">
        <v>1317</v>
      </c>
      <c r="F330" s="193" t="s">
        <v>1338</v>
      </c>
      <c r="G330" s="47">
        <v>4</v>
      </c>
      <c r="H330" s="75" t="s">
        <v>31</v>
      </c>
      <c r="I330" s="47">
        <v>4</v>
      </c>
      <c r="J330" s="35" t="s">
        <v>1339</v>
      </c>
      <c r="K330" s="65">
        <v>44378</v>
      </c>
      <c r="L330" s="93">
        <v>44531</v>
      </c>
      <c r="M330" s="35" t="s">
        <v>123</v>
      </c>
      <c r="N330" s="35" t="s">
        <v>1319</v>
      </c>
      <c r="O330" s="189"/>
    </row>
    <row r="331" spans="1:15" ht="53.1" customHeight="1">
      <c r="A331" s="25" t="s">
        <v>1340</v>
      </c>
      <c r="B331" s="25" t="s">
        <v>1341</v>
      </c>
      <c r="C331" s="92"/>
      <c r="D331" s="92"/>
      <c r="E331" s="92"/>
      <c r="F331" s="92"/>
      <c r="G331" s="76">
        <f>G332</f>
        <v>89</v>
      </c>
      <c r="H331" s="117"/>
      <c r="I331" s="76">
        <f>I332</f>
        <v>89</v>
      </c>
      <c r="J331" s="92"/>
      <c r="K331" s="56"/>
      <c r="L331" s="56"/>
      <c r="M331" s="126"/>
      <c r="N331" s="126"/>
    </row>
    <row r="332" spans="1:15" ht="113.1" customHeight="1">
      <c r="A332" s="193">
        <v>1</v>
      </c>
      <c r="B332" s="35" t="s">
        <v>1342</v>
      </c>
      <c r="C332" s="193" t="s">
        <v>1343</v>
      </c>
      <c r="D332" s="35" t="s">
        <v>28</v>
      </c>
      <c r="E332" s="193" t="s">
        <v>1344</v>
      </c>
      <c r="F332" s="193" t="s">
        <v>1345</v>
      </c>
      <c r="G332" s="192">
        <v>89</v>
      </c>
      <c r="H332" s="75" t="s">
        <v>31</v>
      </c>
      <c r="I332" s="192">
        <v>89</v>
      </c>
      <c r="J332" s="193" t="s">
        <v>1346</v>
      </c>
      <c r="K332" s="91">
        <v>44287</v>
      </c>
      <c r="L332" s="91">
        <v>44531</v>
      </c>
      <c r="M332" s="35" t="s">
        <v>1347</v>
      </c>
      <c r="N332" s="35" t="s">
        <v>1348</v>
      </c>
    </row>
    <row r="333" spans="1:15" s="13" customFormat="1" ht="56.1" customHeight="1">
      <c r="A333" s="25" t="s">
        <v>1349</v>
      </c>
      <c r="B333" s="25" t="s">
        <v>1350</v>
      </c>
      <c r="C333" s="20"/>
      <c r="D333" s="25"/>
      <c r="E333" s="20"/>
      <c r="F333" s="20"/>
      <c r="G333" s="76">
        <f>SUM(G334:G335)</f>
        <v>100</v>
      </c>
      <c r="H333" s="136"/>
      <c r="I333" s="76">
        <v>100</v>
      </c>
      <c r="J333" s="20"/>
      <c r="K333" s="141"/>
      <c r="L333" s="141"/>
      <c r="M333" s="25"/>
      <c r="N333" s="25"/>
    </row>
    <row r="334" spans="1:15" s="13" customFormat="1" ht="56.1" customHeight="1">
      <c r="A334" s="193">
        <v>1</v>
      </c>
      <c r="B334" s="137" t="s">
        <v>1351</v>
      </c>
      <c r="C334" s="86" t="s">
        <v>1352</v>
      </c>
      <c r="D334" s="35" t="s">
        <v>52</v>
      </c>
      <c r="E334" s="35" t="s">
        <v>1353</v>
      </c>
      <c r="F334" s="193" t="s">
        <v>1354</v>
      </c>
      <c r="G334" s="192">
        <v>50</v>
      </c>
      <c r="H334" s="104" t="s">
        <v>188</v>
      </c>
      <c r="I334" s="192">
        <v>50</v>
      </c>
      <c r="J334" s="193" t="s">
        <v>1355</v>
      </c>
      <c r="K334" s="65">
        <v>44348</v>
      </c>
      <c r="L334" s="65">
        <v>44440</v>
      </c>
      <c r="M334" s="35" t="s">
        <v>1356</v>
      </c>
      <c r="N334" s="35" t="s">
        <v>1356</v>
      </c>
    </row>
    <row r="335" spans="1:15" s="13" customFormat="1" ht="56.1" customHeight="1">
      <c r="A335" s="193">
        <v>2</v>
      </c>
      <c r="B335" s="137" t="s">
        <v>1351</v>
      </c>
      <c r="C335" s="86" t="s">
        <v>1357</v>
      </c>
      <c r="D335" s="35" t="s">
        <v>206</v>
      </c>
      <c r="E335" s="35" t="s">
        <v>1245</v>
      </c>
      <c r="F335" s="193" t="s">
        <v>1354</v>
      </c>
      <c r="G335" s="192">
        <v>50</v>
      </c>
      <c r="H335" s="104" t="s">
        <v>188</v>
      </c>
      <c r="I335" s="192">
        <v>50</v>
      </c>
      <c r="J335" s="193" t="s">
        <v>1358</v>
      </c>
      <c r="K335" s="65">
        <v>44348</v>
      </c>
      <c r="L335" s="65">
        <v>44440</v>
      </c>
      <c r="M335" s="35" t="s">
        <v>1356</v>
      </c>
      <c r="N335" s="35" t="s">
        <v>1356</v>
      </c>
    </row>
    <row r="336" spans="1:15" s="13" customFormat="1" ht="56.1" customHeight="1">
      <c r="A336" s="25" t="s">
        <v>1359</v>
      </c>
      <c r="B336" s="25" t="s">
        <v>1360</v>
      </c>
      <c r="C336" s="86"/>
      <c r="D336" s="35"/>
      <c r="E336" s="35"/>
      <c r="F336" s="193"/>
      <c r="G336" s="76">
        <f>SUM(G337:G340)</f>
        <v>251.64</v>
      </c>
      <c r="H336" s="104"/>
      <c r="I336" s="76">
        <f>SUM(I337:I340)</f>
        <v>251.64</v>
      </c>
      <c r="J336" s="193"/>
      <c r="K336" s="65"/>
      <c r="L336" s="65"/>
      <c r="M336" s="35"/>
      <c r="N336" s="35"/>
    </row>
    <row r="337" spans="1:14" s="13" customFormat="1" ht="65.099999999999994" customHeight="1">
      <c r="A337" s="193">
        <v>1</v>
      </c>
      <c r="B337" s="35" t="s">
        <v>1361</v>
      </c>
      <c r="C337" s="35" t="s">
        <v>1362</v>
      </c>
      <c r="D337" s="138" t="s">
        <v>103</v>
      </c>
      <c r="E337" s="138" t="s">
        <v>1363</v>
      </c>
      <c r="F337" s="193" t="s">
        <v>365</v>
      </c>
      <c r="G337" s="192">
        <f>SUM(25+6+15+18+2.2+4)*1.2</f>
        <v>84.24</v>
      </c>
      <c r="H337" s="104" t="s">
        <v>188</v>
      </c>
      <c r="I337" s="192">
        <f>SUM(25+6+15+18+2.2+4)*1.2</f>
        <v>84.24</v>
      </c>
      <c r="J337" s="193" t="s">
        <v>1364</v>
      </c>
      <c r="K337" s="65">
        <v>44348</v>
      </c>
      <c r="L337" s="65">
        <v>44531</v>
      </c>
      <c r="M337" s="35" t="s">
        <v>694</v>
      </c>
      <c r="N337" s="35" t="s">
        <v>694</v>
      </c>
    </row>
    <row r="338" spans="1:14" s="13" customFormat="1" ht="66.95" customHeight="1">
      <c r="A338" s="193">
        <v>2</v>
      </c>
      <c r="B338" s="35" t="s">
        <v>1365</v>
      </c>
      <c r="C338" s="35" t="s">
        <v>1366</v>
      </c>
      <c r="D338" s="138" t="s">
        <v>103</v>
      </c>
      <c r="E338" s="138" t="s">
        <v>110</v>
      </c>
      <c r="F338" s="193" t="s">
        <v>365</v>
      </c>
      <c r="G338" s="192">
        <f>SUM(25+15+6+16+4)*1.2</f>
        <v>79.2</v>
      </c>
      <c r="H338" s="104" t="s">
        <v>188</v>
      </c>
      <c r="I338" s="192">
        <f>SUM(25+15+6+16+4)*1.2</f>
        <v>79.2</v>
      </c>
      <c r="J338" s="193" t="s">
        <v>1364</v>
      </c>
      <c r="K338" s="65">
        <v>44348</v>
      </c>
      <c r="L338" s="65">
        <v>44531</v>
      </c>
      <c r="M338" s="35" t="s">
        <v>694</v>
      </c>
      <c r="N338" s="35" t="s">
        <v>694</v>
      </c>
    </row>
    <row r="339" spans="1:14" s="13" customFormat="1" ht="56.1" customHeight="1">
      <c r="A339" s="193">
        <v>3</v>
      </c>
      <c r="B339" s="35" t="s">
        <v>1367</v>
      </c>
      <c r="C339" s="35" t="s">
        <v>1368</v>
      </c>
      <c r="D339" s="138" t="s">
        <v>52</v>
      </c>
      <c r="E339" s="138" t="s">
        <v>1369</v>
      </c>
      <c r="F339" s="193" t="s">
        <v>365</v>
      </c>
      <c r="G339" s="192">
        <v>25</v>
      </c>
      <c r="H339" s="104" t="s">
        <v>188</v>
      </c>
      <c r="I339" s="192">
        <v>25</v>
      </c>
      <c r="J339" s="193" t="s">
        <v>1364</v>
      </c>
      <c r="K339" s="65">
        <v>44348</v>
      </c>
      <c r="L339" s="65">
        <v>44531</v>
      </c>
      <c r="M339" s="35" t="s">
        <v>694</v>
      </c>
      <c r="N339" s="35" t="s">
        <v>694</v>
      </c>
    </row>
    <row r="340" spans="1:14" s="13" customFormat="1" ht="56.1" customHeight="1">
      <c r="A340" s="193">
        <v>4</v>
      </c>
      <c r="B340" s="35" t="s">
        <v>1370</v>
      </c>
      <c r="C340" s="35" t="s">
        <v>1371</v>
      </c>
      <c r="D340" s="138" t="s">
        <v>99</v>
      </c>
      <c r="E340" s="138" t="s">
        <v>1372</v>
      </c>
      <c r="F340" s="193" t="s">
        <v>365</v>
      </c>
      <c r="G340" s="192">
        <v>63.2</v>
      </c>
      <c r="H340" s="104" t="s">
        <v>188</v>
      </c>
      <c r="I340" s="192">
        <v>63.2</v>
      </c>
      <c r="J340" s="193" t="s">
        <v>1364</v>
      </c>
      <c r="K340" s="65">
        <v>44348</v>
      </c>
      <c r="L340" s="65">
        <v>44531</v>
      </c>
      <c r="M340" s="35" t="s">
        <v>694</v>
      </c>
      <c r="N340" s="35" t="s">
        <v>694</v>
      </c>
    </row>
    <row r="341" spans="1:14" s="11" customFormat="1" ht="53.1" customHeight="1">
      <c r="A341" s="25" t="s">
        <v>1373</v>
      </c>
      <c r="B341" s="25" t="s">
        <v>1374</v>
      </c>
      <c r="C341" s="20"/>
      <c r="D341" s="20"/>
      <c r="E341" s="20"/>
      <c r="F341" s="20"/>
      <c r="G341" s="76">
        <f>SUM(G342:G344)</f>
        <v>1081</v>
      </c>
      <c r="H341" s="22"/>
      <c r="I341" s="76">
        <f>SUM(I342:I344)</f>
        <v>1081</v>
      </c>
      <c r="J341" s="20"/>
      <c r="K341" s="20"/>
      <c r="L341" s="20"/>
      <c r="M341" s="25"/>
      <c r="N341" s="25"/>
    </row>
    <row r="342" spans="1:14" s="3" customFormat="1" ht="98.1" customHeight="1">
      <c r="A342" s="193">
        <v>1</v>
      </c>
      <c r="B342" s="193" t="s">
        <v>1375</v>
      </c>
      <c r="C342" s="35" t="s">
        <v>1376</v>
      </c>
      <c r="D342" s="35" t="s">
        <v>28</v>
      </c>
      <c r="E342" s="193" t="s">
        <v>1377</v>
      </c>
      <c r="F342" s="193" t="s">
        <v>1378</v>
      </c>
      <c r="G342" s="192">
        <v>500</v>
      </c>
      <c r="H342" s="82" t="s">
        <v>227</v>
      </c>
      <c r="I342" s="192">
        <v>500</v>
      </c>
      <c r="J342" s="35" t="s">
        <v>1379</v>
      </c>
      <c r="K342" s="93">
        <v>44287</v>
      </c>
      <c r="L342" s="93">
        <v>44531</v>
      </c>
      <c r="M342" s="193" t="s">
        <v>1380</v>
      </c>
      <c r="N342" s="193" t="s">
        <v>1380</v>
      </c>
    </row>
    <row r="343" spans="1:14" ht="62.1" customHeight="1">
      <c r="A343" s="193">
        <v>2</v>
      </c>
      <c r="B343" s="193" t="s">
        <v>1381</v>
      </c>
      <c r="C343" s="35" t="s">
        <v>1382</v>
      </c>
      <c r="D343" s="35" t="s">
        <v>28</v>
      </c>
      <c r="E343" s="193" t="s">
        <v>1377</v>
      </c>
      <c r="F343" s="193" t="s">
        <v>1383</v>
      </c>
      <c r="G343" s="192">
        <v>491</v>
      </c>
      <c r="H343" s="82" t="s">
        <v>227</v>
      </c>
      <c r="I343" s="192">
        <v>491</v>
      </c>
      <c r="J343" s="193" t="s">
        <v>1384</v>
      </c>
      <c r="K343" s="93">
        <v>44287</v>
      </c>
      <c r="L343" s="93">
        <v>44531</v>
      </c>
      <c r="M343" s="193" t="s">
        <v>1385</v>
      </c>
      <c r="N343" s="193" t="s">
        <v>1385</v>
      </c>
    </row>
    <row r="344" spans="1:14" ht="96.95" customHeight="1">
      <c r="A344" s="193">
        <v>3</v>
      </c>
      <c r="B344" s="142" t="s">
        <v>1390</v>
      </c>
      <c r="C344" s="195" t="s">
        <v>1389</v>
      </c>
      <c r="D344" s="118" t="s">
        <v>248</v>
      </c>
      <c r="E344" s="118" t="s">
        <v>248</v>
      </c>
      <c r="F344" s="118" t="s">
        <v>1386</v>
      </c>
      <c r="G344" s="140">
        <v>90</v>
      </c>
      <c r="H344" s="118" t="s">
        <v>227</v>
      </c>
      <c r="I344" s="140">
        <v>90</v>
      </c>
      <c r="J344" s="195" t="s">
        <v>1388</v>
      </c>
      <c r="K344" s="95">
        <v>44228</v>
      </c>
      <c r="L344" s="95">
        <v>44531</v>
      </c>
      <c r="M344" s="139" t="s">
        <v>1387</v>
      </c>
      <c r="N344" s="139" t="s">
        <v>1387</v>
      </c>
    </row>
    <row r="345" spans="1:14" ht="53.1" customHeight="1"/>
    <row r="346" spans="1:14" ht="53.1" customHeight="1"/>
    <row r="347" spans="1:14" ht="53.1" customHeight="1"/>
    <row r="348" spans="1:14" ht="53.1" customHeight="1"/>
    <row r="349" spans="1:14" ht="53.1" customHeight="1"/>
    <row r="350" spans="1:14" ht="53.1" customHeight="1"/>
    <row r="351" spans="1:14" ht="53.1" customHeight="1"/>
    <row r="352" spans="1:14" ht="53.1" customHeight="1"/>
    <row r="353" ht="53.1" customHeight="1"/>
    <row r="354" ht="53.1" customHeight="1"/>
    <row r="355" ht="53.1" customHeight="1"/>
    <row r="356" ht="53.1" customHeight="1"/>
    <row r="357" ht="53.1" customHeight="1"/>
    <row r="358" ht="53.1" customHeight="1"/>
    <row r="359" ht="53.1" customHeight="1"/>
    <row r="360" ht="53.1" customHeight="1"/>
    <row r="361" ht="53.1" customHeight="1"/>
    <row r="362" ht="53.1" customHeight="1"/>
    <row r="363" ht="53.1" customHeight="1"/>
    <row r="364" ht="53.1" customHeight="1"/>
    <row r="365" ht="53.1" customHeight="1"/>
    <row r="366" ht="53.1" customHeight="1"/>
    <row r="367" ht="53.1" customHeight="1"/>
    <row r="368" ht="53.1" customHeight="1"/>
    <row r="369" ht="53.1" customHeight="1"/>
    <row r="370" ht="53.1" customHeight="1"/>
    <row r="371" ht="53.1" customHeight="1"/>
    <row r="372" ht="53.1" customHeight="1"/>
    <row r="373" ht="53.1" customHeight="1"/>
    <row r="374" ht="53.1" customHeight="1"/>
    <row r="375" ht="53.1" customHeight="1"/>
    <row r="376" ht="53.1" customHeight="1"/>
    <row r="377" ht="53.1" customHeight="1"/>
    <row r="378" ht="53.1" customHeight="1"/>
    <row r="379" ht="53.1" customHeight="1"/>
    <row r="380" ht="53.1" customHeight="1"/>
    <row r="381" ht="53.1" customHeight="1"/>
    <row r="382" ht="53.1" customHeight="1"/>
    <row r="383" ht="53.1" customHeight="1"/>
    <row r="384" ht="53.1" customHeight="1"/>
    <row r="385" ht="53.1" customHeight="1"/>
    <row r="386" ht="53.1" customHeight="1"/>
    <row r="387" ht="53.1" customHeight="1"/>
    <row r="388" ht="53.1" customHeight="1"/>
    <row r="389" ht="53.1" customHeight="1"/>
    <row r="390" ht="53.1" customHeight="1"/>
    <row r="391" ht="53.1" customHeight="1"/>
    <row r="392" ht="53.1" customHeight="1"/>
    <row r="393" ht="53.1" customHeight="1"/>
    <row r="394" ht="53.1" customHeight="1"/>
    <row r="395" ht="53.1" customHeight="1"/>
    <row r="396" ht="53.1" customHeight="1"/>
    <row r="397" ht="53.1" customHeight="1"/>
    <row r="398" ht="53.1" customHeight="1"/>
    <row r="399" ht="53.1" customHeight="1"/>
    <row r="400" ht="53.1" customHeight="1"/>
    <row r="401" ht="53.1" customHeight="1"/>
    <row r="402" ht="53.1" customHeight="1"/>
    <row r="403" ht="53.1" customHeight="1"/>
    <row r="404" ht="53.1" customHeight="1"/>
    <row r="405" ht="53.1" customHeight="1"/>
    <row r="406" ht="53.1" customHeight="1"/>
    <row r="407" ht="53.1" customHeight="1"/>
    <row r="408" ht="53.1" customHeight="1"/>
    <row r="409" ht="53.1" customHeight="1"/>
    <row r="410" ht="53.1" customHeight="1"/>
    <row r="411" ht="53.1" customHeight="1"/>
    <row r="412" ht="53.1" customHeight="1"/>
    <row r="413" ht="53.1" customHeight="1"/>
    <row r="414" ht="53.1" customHeight="1"/>
    <row r="415" ht="53.1" customHeight="1"/>
    <row r="416" ht="53.1" customHeight="1"/>
    <row r="417" ht="53.1" customHeight="1"/>
    <row r="418" ht="53.1" customHeight="1"/>
    <row r="419" ht="53.1" customHeight="1"/>
    <row r="420" ht="53.1" customHeight="1"/>
    <row r="421" ht="53.1" customHeight="1"/>
    <row r="422" ht="53.1" customHeight="1"/>
    <row r="423" ht="53.1" customHeight="1"/>
  </sheetData>
  <mergeCells count="13">
    <mergeCell ref="A1:B1"/>
    <mergeCell ref="A2:N2"/>
    <mergeCell ref="A3:N3"/>
    <mergeCell ref="D4:E4"/>
    <mergeCell ref="H4:I4"/>
    <mergeCell ref="K4:L4"/>
    <mergeCell ref="M4:N4"/>
    <mergeCell ref="A4:A5"/>
    <mergeCell ref="B4:B5"/>
    <mergeCell ref="C4:C5"/>
    <mergeCell ref="F4:F5"/>
    <mergeCell ref="G4:G5"/>
    <mergeCell ref="J4:J5"/>
  </mergeCells>
  <phoneticPr fontId="39" type="noConversion"/>
  <printOptions horizontalCentered="1"/>
  <pageMargins left="0.19685039370078741" right="0.19685039370078741" top="0.39370078740157483" bottom="0.47244094488188981" header="0.31496062992125984" footer="0.19685039370078741"/>
  <pageSetup paperSize="9" scale="90" firstPageNumber="12" fitToHeight="200" orientation="landscape" useFirstPageNumber="1" r:id="rId1"/>
  <headerFooter>
    <oddFooter>&amp;R－&amp;P－</oddFooter>
    <evenFooter>&amp;R－12－</evenFooter>
  </headerFooter>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资金来源表</vt:lpstr>
      <vt:lpstr>项目汇总表</vt:lpstr>
      <vt:lpstr>通政办发（2021）8号项目明细表</vt:lpstr>
      <vt:lpstr>'通政办发（2021）8号项目明细表'!Print_Titles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qian2021</dc:creator>
  <cp:lastModifiedBy>微软用户</cp:lastModifiedBy>
  <cp:lastPrinted>2021-12-30T07:20:57Z</cp:lastPrinted>
  <dcterms:created xsi:type="dcterms:W3CDTF">2021-10-09T09:37:00Z</dcterms:created>
  <dcterms:modified xsi:type="dcterms:W3CDTF">2021-12-30T07:24:41Z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