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出明细表" sheetId="1" r:id="rId1"/>
  </sheets>
  <definedNames>
    <definedName name="_xlnm._FilterDatabase" localSheetId="0" hidden="1">支出明细表!$A$4:$L$809</definedName>
    <definedName name="_xlnm.Print_Titles" localSheetId="0">支出明细表!$2:$4</definedName>
  </definedNames>
  <calcPr calcId="144525"/>
</workbook>
</file>

<file path=xl/sharedStrings.xml><?xml version="1.0" encoding="utf-8"?>
<sst xmlns="http://schemas.openxmlformats.org/spreadsheetml/2006/main" count="6497" uniqueCount="1968">
  <si>
    <t>附件3</t>
  </si>
  <si>
    <t>通道侗族自治县2019年统筹整合使用财政涉农资金项目明细表</t>
  </si>
  <si>
    <t>金额单位：万元</t>
  </si>
  <si>
    <t>序号</t>
  </si>
  <si>
    <t>责任单位</t>
  </si>
  <si>
    <t>项目名称</t>
  </si>
  <si>
    <t>项目地点</t>
  </si>
  <si>
    <t>项目性质</t>
  </si>
  <si>
    <t>项目建设内容</t>
  </si>
  <si>
    <t>补助标准</t>
  </si>
  <si>
    <t>绩效目标（社会效应或受益贫困人口）</t>
  </si>
  <si>
    <t>筹资方式</t>
  </si>
  <si>
    <t>金额</t>
  </si>
  <si>
    <t>预计峻工时间</t>
  </si>
  <si>
    <t>备注</t>
  </si>
  <si>
    <t>总计</t>
  </si>
  <si>
    <t>一</t>
  </si>
  <si>
    <t>农业产业发展合计</t>
  </si>
  <si>
    <t>（一）</t>
  </si>
  <si>
    <t>直接帮扶产业</t>
  </si>
  <si>
    <t>乡镇人民政府</t>
  </si>
  <si>
    <t>独坡镇
人民政府</t>
  </si>
  <si>
    <t>贫困户自主产业</t>
  </si>
  <si>
    <t>独坡镇
地坪村</t>
  </si>
  <si>
    <t>产业发展</t>
  </si>
  <si>
    <t>茶叶4亩，黑老虎4亩</t>
  </si>
  <si>
    <t>稻田养鱼500元/亩，池塘养鱼800元/亩，中药材1200/亩，牛1000元/头；羊200元/头,猪200元/头，家禽5元/羽，鹅10元/羽；多年生水果1500元/亩，油茶1700元/亩</t>
  </si>
  <si>
    <t>惠及贫困户3户17人人均增收1000元</t>
  </si>
  <si>
    <t>中央</t>
  </si>
  <si>
    <t>2019年9月</t>
  </si>
  <si>
    <t>独坡镇
金坑村</t>
  </si>
  <si>
    <t>黑老虎11.8亩，钩藤13亩，稻田养鱼35.6亩，池塘养鱼10亩，油茶46亩，当归1.5亩，茶树7.3亩，白芨16亩，茶叶5亩</t>
  </si>
  <si>
    <t>惠及贫困户17户75人人均增收1000元</t>
  </si>
  <si>
    <t>独坡镇
骆团村</t>
  </si>
  <si>
    <t>大血藤46.5亩，稻田养鱼134.3亩，茶叶9亩，钩藤13.5亩，白芨3亩，植树造林10亩，油茶71亩，蜂箱9个，牛11头，黑老虎22.5亩，草药10亩，茶树20亩，鸡80头，吴茱萸86亩，猪4头，八角4亩，黑老虎育苗2亩</t>
  </si>
  <si>
    <t>惠及贫困户71户302人人均增收1000元</t>
  </si>
  <si>
    <t>独坡镇
坎寨村</t>
  </si>
  <si>
    <t>稻田养鱼6亩</t>
  </si>
  <si>
    <t>惠及贫困户2户7人人均增收1000元</t>
  </si>
  <si>
    <t>独坡镇
上岩村</t>
  </si>
  <si>
    <t>茶叶14.2亩，稻田养鱼5.5亩，油茶低改2亩，黑老虎3亩，钩藤2亩</t>
  </si>
  <si>
    <t>惠及贫困户5户16人人均增收1000元</t>
  </si>
  <si>
    <t>独坡镇
虾团村</t>
  </si>
  <si>
    <t>稻田养鱼5亩，大血藤11亩，钩藤16亩，牛1头</t>
  </si>
  <si>
    <t>惠及贫困户7户32人人均增收1000元</t>
  </si>
  <si>
    <t>独坡镇
木瓜村</t>
  </si>
  <si>
    <t>稻田养鱼76.9亩，牛4头，猪2头，茶油树8亩，鸡700只，池塘养鱼13.5亩，钩藤7.5亩，茶叶9亩，茶油4亩，大血藤10亩，黑老虎2亩</t>
  </si>
  <si>
    <t>惠及贫困户24户118人人均增收1000元</t>
  </si>
  <si>
    <t>独坡镇
独坡村</t>
  </si>
  <si>
    <t>稻田养鱼20亩，油茶30亩，黄精10亩</t>
  </si>
  <si>
    <t>惠及贫困户8户35人人均增收1000元</t>
  </si>
  <si>
    <t>独坡镇
孟冲村</t>
  </si>
  <si>
    <t>茶叶16亩</t>
  </si>
  <si>
    <t>惠及贫困户10户42人人均增收1000元</t>
  </si>
  <si>
    <t>万佛山镇
人民政府</t>
  </si>
  <si>
    <t>万佛山镇
太坪岩村</t>
  </si>
  <si>
    <t>红茄80亩、池塘养鱼50亩、中药材5亩、油茶2、家禽养殖20000羽</t>
  </si>
  <si>
    <r>
      <rPr>
        <sz val="6"/>
        <rFont val="宋体"/>
        <charset val="134"/>
      </rPr>
      <t>池塘养鱼</t>
    </r>
    <r>
      <rPr>
        <sz val="6"/>
        <rFont val="Times New Roman"/>
        <charset val="134"/>
      </rPr>
      <t>50</t>
    </r>
    <r>
      <rPr>
        <sz val="6"/>
        <rFont val="宋体"/>
        <charset val="134"/>
      </rPr>
      <t>亩、亩产鱼</t>
    </r>
    <r>
      <rPr>
        <sz val="6"/>
        <rFont val="Times New Roman"/>
        <charset val="134"/>
      </rPr>
      <t>200</t>
    </r>
    <r>
      <rPr>
        <sz val="6"/>
        <rFont val="宋体"/>
        <charset val="134"/>
      </rPr>
      <t>斤、斤价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元、收入</t>
    </r>
    <r>
      <rPr>
        <sz val="6"/>
        <rFont val="Times New Roman"/>
        <charset val="134"/>
      </rPr>
      <t>4000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1000</t>
    </r>
    <r>
      <rPr>
        <sz val="6"/>
        <rFont val="宋体"/>
        <charset val="134"/>
      </rPr>
      <t>元纯收入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元。中药材种植</t>
    </r>
    <r>
      <rPr>
        <sz val="6"/>
        <rFont val="Times New Roman"/>
        <charset val="134"/>
      </rPr>
      <t>5</t>
    </r>
    <r>
      <rPr>
        <sz val="6"/>
        <rFont val="宋体"/>
        <charset val="134"/>
      </rPr>
      <t>亩、亩平收入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元、扣除成本</t>
    </r>
    <r>
      <rPr>
        <sz val="6"/>
        <rFont val="Times New Roman"/>
        <charset val="134"/>
      </rPr>
      <t>1200</t>
    </r>
    <r>
      <rPr>
        <sz val="6"/>
        <rFont val="宋体"/>
        <charset val="134"/>
      </rPr>
      <t>元、纯收入</t>
    </r>
    <r>
      <rPr>
        <sz val="6"/>
        <rFont val="Times New Roman"/>
        <charset val="134"/>
      </rPr>
      <t>1800</t>
    </r>
    <r>
      <rPr>
        <sz val="6"/>
        <rFont val="宋体"/>
        <charset val="134"/>
      </rPr>
      <t>元。油茶种植</t>
    </r>
    <r>
      <rPr>
        <sz val="6"/>
        <rFont val="Times New Roman"/>
        <charset val="134"/>
      </rPr>
      <t>2</t>
    </r>
    <r>
      <rPr>
        <sz val="6"/>
        <rFont val="宋体"/>
        <charset val="134"/>
      </rPr>
      <t>亩、亩平收入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元、扣除成本</t>
    </r>
    <r>
      <rPr>
        <sz val="6"/>
        <rFont val="Times New Roman"/>
        <charset val="134"/>
      </rPr>
      <t>1000</t>
    </r>
    <r>
      <rPr>
        <sz val="6"/>
        <rFont val="宋体"/>
        <charset val="134"/>
      </rPr>
      <t>元、纯收入</t>
    </r>
    <r>
      <rPr>
        <sz val="6"/>
        <rFont val="Times New Roman"/>
        <charset val="134"/>
      </rPr>
      <t>2000</t>
    </r>
    <r>
      <rPr>
        <sz val="6"/>
        <rFont val="宋体"/>
        <charset val="134"/>
      </rPr>
      <t>元。家禽养殖</t>
    </r>
    <r>
      <rPr>
        <sz val="6"/>
        <rFont val="Times New Roman"/>
        <charset val="134"/>
      </rPr>
      <t>2</t>
    </r>
    <r>
      <rPr>
        <sz val="6"/>
        <rFont val="宋体"/>
        <charset val="134"/>
      </rPr>
      <t>万羽。每羽收入</t>
    </r>
    <r>
      <rPr>
        <sz val="6"/>
        <rFont val="Times New Roman"/>
        <charset val="134"/>
      </rPr>
      <t>50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元、纯收入</t>
    </r>
    <r>
      <rPr>
        <sz val="6"/>
        <rFont val="Times New Roman"/>
        <charset val="134"/>
      </rPr>
      <t>30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2</t>
    </r>
    <r>
      <rPr>
        <sz val="6"/>
        <rFont val="宋体"/>
        <charset val="134"/>
      </rPr>
      <t>万羽纯收入</t>
    </r>
    <r>
      <rPr>
        <sz val="6"/>
        <rFont val="Times New Roman"/>
        <charset val="134"/>
      </rPr>
      <t>60</t>
    </r>
    <r>
      <rPr>
        <sz val="6"/>
        <rFont val="宋体"/>
        <charset val="134"/>
      </rPr>
      <t>万元。</t>
    </r>
  </si>
  <si>
    <t>万佛山镇
下乡村</t>
  </si>
  <si>
    <t>池塘养鱼10亩，种植红茄西瓜、蔬菜水果107亩，养牛7头、砂糖橘、桃子等经济作物17亩等。</t>
  </si>
  <si>
    <r>
      <rPr>
        <sz val="6"/>
        <rFont val="宋体"/>
        <charset val="134"/>
      </rPr>
      <t>池塘养鱼</t>
    </r>
    <r>
      <rPr>
        <sz val="6"/>
        <rFont val="Times New Roman"/>
        <charset val="134"/>
      </rPr>
      <t>10</t>
    </r>
    <r>
      <rPr>
        <sz val="6"/>
        <rFont val="宋体"/>
        <charset val="134"/>
      </rPr>
      <t>亩，亩产鱼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斤，市价每斤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元，收入</t>
    </r>
    <r>
      <rPr>
        <sz val="6"/>
        <rFont val="Times New Roman"/>
        <charset val="134"/>
      </rPr>
      <t>2000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元，纯收入</t>
    </r>
    <r>
      <rPr>
        <sz val="6"/>
        <rFont val="Times New Roman"/>
        <charset val="134"/>
      </rPr>
      <t>1500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10</t>
    </r>
    <r>
      <rPr>
        <sz val="6"/>
        <rFont val="宋体"/>
        <charset val="134"/>
      </rPr>
      <t>亩纯收入</t>
    </r>
    <r>
      <rPr>
        <sz val="6"/>
        <rFont val="Times New Roman"/>
        <charset val="134"/>
      </rPr>
      <t>1.5</t>
    </r>
    <r>
      <rPr>
        <sz val="6"/>
        <rFont val="宋体"/>
        <charset val="134"/>
      </rPr>
      <t>万元。种植红茄西瓜等蔬菜水果</t>
    </r>
    <r>
      <rPr>
        <sz val="6"/>
        <rFont val="Times New Roman"/>
        <charset val="134"/>
      </rPr>
      <t>107</t>
    </r>
    <r>
      <rPr>
        <sz val="6"/>
        <rFont val="宋体"/>
        <charset val="134"/>
      </rPr>
      <t>亩，亩平纯收入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元，收入</t>
    </r>
    <r>
      <rPr>
        <sz val="6"/>
        <rFont val="Times New Roman"/>
        <charset val="134"/>
      </rPr>
      <t>32.1</t>
    </r>
    <r>
      <rPr>
        <sz val="6"/>
        <rFont val="宋体"/>
        <charset val="134"/>
      </rPr>
      <t>万元。养牛</t>
    </r>
    <r>
      <rPr>
        <sz val="6"/>
        <rFont val="Times New Roman"/>
        <charset val="134"/>
      </rPr>
      <t>7</t>
    </r>
    <r>
      <rPr>
        <sz val="6"/>
        <rFont val="宋体"/>
        <charset val="134"/>
      </rPr>
      <t>头，每头收入</t>
    </r>
    <r>
      <rPr>
        <sz val="6"/>
        <rFont val="Times New Roman"/>
        <charset val="134"/>
      </rPr>
      <t>8000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5000</t>
    </r>
    <r>
      <rPr>
        <sz val="6"/>
        <rFont val="宋体"/>
        <charset val="134"/>
      </rPr>
      <t>元，纯收人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7</t>
    </r>
    <r>
      <rPr>
        <sz val="6"/>
        <rFont val="宋体"/>
        <charset val="134"/>
      </rPr>
      <t>头纯收入</t>
    </r>
    <r>
      <rPr>
        <sz val="6"/>
        <rFont val="Times New Roman"/>
        <charset val="134"/>
      </rPr>
      <t>3.1</t>
    </r>
    <r>
      <rPr>
        <sz val="6"/>
        <rFont val="宋体"/>
        <charset val="134"/>
      </rPr>
      <t>万元。砂糖橘、桃子等经济作物，每亩平均收入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17</t>
    </r>
    <r>
      <rPr>
        <sz val="6"/>
        <rFont val="宋体"/>
        <charset val="134"/>
      </rPr>
      <t>亩，纯收入</t>
    </r>
    <r>
      <rPr>
        <sz val="6"/>
        <rFont val="Times New Roman"/>
        <charset val="134"/>
      </rPr>
      <t>5.1</t>
    </r>
    <r>
      <rPr>
        <sz val="6"/>
        <rFont val="宋体"/>
        <charset val="134"/>
      </rPr>
      <t>万元。</t>
    </r>
  </si>
  <si>
    <t>万佛山镇
溪上村</t>
  </si>
  <si>
    <t>青钱柳种植种植42亩</t>
  </si>
  <si>
    <r>
      <rPr>
        <sz val="6"/>
        <rFont val="宋体"/>
        <charset val="134"/>
      </rPr>
      <t>种植青钱柳</t>
    </r>
    <r>
      <rPr>
        <sz val="6"/>
        <rFont val="Times New Roman"/>
        <charset val="134"/>
      </rPr>
      <t>42</t>
    </r>
    <r>
      <rPr>
        <sz val="6"/>
        <rFont val="宋体"/>
        <charset val="134"/>
      </rPr>
      <t>亩，亩产青钱柳茶叶</t>
    </r>
    <r>
      <rPr>
        <sz val="6"/>
        <rFont val="Times New Roman"/>
        <charset val="134"/>
      </rPr>
      <t>200</t>
    </r>
    <r>
      <rPr>
        <sz val="6"/>
        <rFont val="宋体"/>
        <charset val="134"/>
      </rPr>
      <t>斤，收购价每斤</t>
    </r>
    <r>
      <rPr>
        <sz val="6"/>
        <rFont val="Times New Roman"/>
        <charset val="134"/>
      </rPr>
      <t>12</t>
    </r>
    <r>
      <rPr>
        <sz val="6"/>
        <rFont val="宋体"/>
        <charset val="134"/>
      </rPr>
      <t>元，亩平收入</t>
    </r>
    <r>
      <rPr>
        <sz val="6"/>
        <rFont val="Times New Roman"/>
        <charset val="134"/>
      </rPr>
      <t>2400</t>
    </r>
    <r>
      <rPr>
        <sz val="6"/>
        <rFont val="宋体"/>
        <charset val="134"/>
      </rPr>
      <t>元，扣除人工成本</t>
    </r>
    <r>
      <rPr>
        <sz val="6"/>
        <rFont val="Times New Roman"/>
        <charset val="134"/>
      </rPr>
      <t>800</t>
    </r>
    <r>
      <rPr>
        <sz val="6"/>
        <rFont val="宋体"/>
        <charset val="134"/>
      </rPr>
      <t>元，亩平纯收入</t>
    </r>
    <r>
      <rPr>
        <sz val="6"/>
        <rFont val="Times New Roman"/>
        <charset val="134"/>
      </rPr>
      <t>1600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42</t>
    </r>
    <r>
      <rPr>
        <sz val="6"/>
        <rFont val="宋体"/>
        <charset val="134"/>
      </rPr>
      <t>亩年均纯收入</t>
    </r>
    <r>
      <rPr>
        <sz val="6"/>
        <rFont val="Times New Roman"/>
        <charset val="134"/>
      </rPr>
      <t>67000</t>
    </r>
    <r>
      <rPr>
        <sz val="6"/>
        <rFont val="宋体"/>
        <charset val="134"/>
      </rPr>
      <t>余元。</t>
    </r>
  </si>
  <si>
    <t>万佛山镇
所里村</t>
  </si>
  <si>
    <t>稻田养鱼25亩、钩藤5亩、养鸡80只</t>
  </si>
  <si>
    <r>
      <rPr>
        <sz val="6"/>
        <rFont val="宋体"/>
        <charset val="134"/>
      </rPr>
      <t>稻田养鱼</t>
    </r>
    <r>
      <rPr>
        <sz val="6"/>
        <rFont val="Times New Roman"/>
        <charset val="134"/>
      </rPr>
      <t>25</t>
    </r>
    <r>
      <rPr>
        <sz val="6"/>
        <rFont val="宋体"/>
        <charset val="134"/>
      </rPr>
      <t>亩，亩产鱼</t>
    </r>
    <r>
      <rPr>
        <sz val="6"/>
        <rFont val="Times New Roman"/>
        <charset val="134"/>
      </rPr>
      <t>30</t>
    </r>
    <r>
      <rPr>
        <sz val="6"/>
        <rFont val="宋体"/>
        <charset val="134"/>
      </rPr>
      <t>斤、每斤价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元，亩平收入</t>
    </r>
    <r>
      <rPr>
        <sz val="6"/>
        <rFont val="Times New Roman"/>
        <charset val="134"/>
      </rPr>
      <t>600</t>
    </r>
    <r>
      <rPr>
        <sz val="6"/>
        <rFont val="宋体"/>
        <charset val="134"/>
      </rPr>
      <t>元、扣除成本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元纯收入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元。钩藤</t>
    </r>
    <r>
      <rPr>
        <sz val="6"/>
        <rFont val="Times New Roman"/>
        <charset val="134"/>
      </rPr>
      <t>5</t>
    </r>
    <r>
      <rPr>
        <sz val="6"/>
        <rFont val="宋体"/>
        <charset val="134"/>
      </rPr>
      <t>亩亩平收入</t>
    </r>
    <r>
      <rPr>
        <sz val="6"/>
        <rFont val="Times New Roman"/>
        <charset val="134"/>
      </rPr>
      <t>2000</t>
    </r>
    <r>
      <rPr>
        <sz val="6"/>
        <rFont val="宋体"/>
        <charset val="134"/>
      </rPr>
      <t>元、扣除成本</t>
    </r>
    <r>
      <rPr>
        <sz val="6"/>
        <rFont val="Times New Roman"/>
        <charset val="134"/>
      </rPr>
      <t>800</t>
    </r>
    <r>
      <rPr>
        <sz val="6"/>
        <rFont val="宋体"/>
        <charset val="134"/>
      </rPr>
      <t>元、纯收入</t>
    </r>
    <r>
      <rPr>
        <sz val="6"/>
        <rFont val="Times New Roman"/>
        <charset val="134"/>
      </rPr>
      <t>1200</t>
    </r>
    <r>
      <rPr>
        <sz val="6"/>
        <rFont val="宋体"/>
        <charset val="134"/>
      </rPr>
      <t>元、养鸡</t>
    </r>
    <r>
      <rPr>
        <sz val="6"/>
        <rFont val="Times New Roman"/>
        <charset val="134"/>
      </rPr>
      <t>80</t>
    </r>
    <r>
      <rPr>
        <sz val="6"/>
        <rFont val="宋体"/>
        <charset val="134"/>
      </rPr>
      <t>只、每只售价</t>
    </r>
    <r>
      <rPr>
        <sz val="6"/>
        <rFont val="Times New Roman"/>
        <charset val="134"/>
      </rPr>
      <t>70</t>
    </r>
    <r>
      <rPr>
        <sz val="6"/>
        <rFont val="宋体"/>
        <charset val="134"/>
      </rPr>
      <t>元、共收入</t>
    </r>
    <r>
      <rPr>
        <sz val="6"/>
        <rFont val="Times New Roman"/>
        <charset val="134"/>
      </rPr>
      <t>5600</t>
    </r>
    <r>
      <rPr>
        <sz val="6"/>
        <rFont val="宋体"/>
        <charset val="134"/>
      </rPr>
      <t>元。</t>
    </r>
  </si>
  <si>
    <t>万佛山镇
石壁村</t>
  </si>
  <si>
    <t>稻田养鱼42亩，红茄种植12亩，楠竹低改10亩，油茶低改10亩、迷迭香种植180亩。</t>
  </si>
  <si>
    <r>
      <rPr>
        <sz val="6"/>
        <rFont val="宋体"/>
        <charset val="134"/>
      </rPr>
      <t>稻田养鱼</t>
    </r>
    <r>
      <rPr>
        <sz val="6"/>
        <rFont val="Times New Roman"/>
        <charset val="134"/>
      </rPr>
      <t>42</t>
    </r>
    <r>
      <rPr>
        <sz val="6"/>
        <rFont val="宋体"/>
        <charset val="134"/>
      </rPr>
      <t>亩，收入</t>
    </r>
    <r>
      <rPr>
        <sz val="6"/>
        <rFont val="Times New Roman"/>
        <charset val="134"/>
      </rPr>
      <t>2.52</t>
    </r>
    <r>
      <rPr>
        <sz val="6"/>
        <rFont val="宋体"/>
        <charset val="134"/>
      </rPr>
      <t>万元；红茄种植</t>
    </r>
    <r>
      <rPr>
        <sz val="6"/>
        <rFont val="Times New Roman"/>
        <charset val="134"/>
      </rPr>
      <t>12</t>
    </r>
    <r>
      <rPr>
        <sz val="6"/>
        <rFont val="宋体"/>
        <charset val="134"/>
      </rPr>
      <t>亩，收入</t>
    </r>
    <r>
      <rPr>
        <sz val="6"/>
        <rFont val="Times New Roman"/>
        <charset val="134"/>
      </rPr>
      <t>11.52</t>
    </r>
    <r>
      <rPr>
        <sz val="6"/>
        <rFont val="宋体"/>
        <charset val="134"/>
      </rPr>
      <t>万元；楠竹低改</t>
    </r>
    <r>
      <rPr>
        <sz val="6"/>
        <rFont val="Times New Roman"/>
        <charset val="134"/>
      </rPr>
      <t>10</t>
    </r>
    <r>
      <rPr>
        <sz val="6"/>
        <rFont val="宋体"/>
        <charset val="134"/>
      </rPr>
      <t>亩，收入</t>
    </r>
    <r>
      <rPr>
        <sz val="6"/>
        <rFont val="Times New Roman"/>
        <charset val="134"/>
      </rPr>
      <t>10</t>
    </r>
    <r>
      <rPr>
        <sz val="6"/>
        <rFont val="宋体"/>
        <charset val="134"/>
      </rPr>
      <t>万元；油茶低改</t>
    </r>
    <r>
      <rPr>
        <sz val="6"/>
        <rFont val="Times New Roman"/>
        <charset val="134"/>
      </rPr>
      <t>10</t>
    </r>
    <r>
      <rPr>
        <sz val="6"/>
        <rFont val="宋体"/>
        <charset val="134"/>
      </rPr>
      <t>亩，收入</t>
    </r>
    <r>
      <rPr>
        <sz val="6"/>
        <rFont val="Times New Roman"/>
        <charset val="134"/>
      </rPr>
      <t>3.2</t>
    </r>
    <r>
      <rPr>
        <sz val="6"/>
        <rFont val="宋体"/>
        <charset val="134"/>
      </rPr>
      <t>万元；迷迭香种植</t>
    </r>
    <r>
      <rPr>
        <sz val="6"/>
        <rFont val="Times New Roman"/>
        <charset val="134"/>
      </rPr>
      <t>180</t>
    </r>
    <r>
      <rPr>
        <sz val="6"/>
        <rFont val="宋体"/>
        <charset val="134"/>
      </rPr>
      <t>亩收入</t>
    </r>
    <r>
      <rPr>
        <sz val="6"/>
        <rFont val="Times New Roman"/>
        <charset val="134"/>
      </rPr>
      <t>90</t>
    </r>
    <r>
      <rPr>
        <sz val="6"/>
        <rFont val="宋体"/>
        <charset val="134"/>
      </rPr>
      <t>万元。</t>
    </r>
  </si>
  <si>
    <t>万佛山镇
木脚村</t>
  </si>
  <si>
    <t>贫困户发展种植、养殖业</t>
  </si>
  <si>
    <r>
      <rPr>
        <sz val="6"/>
        <rFont val="宋体"/>
        <charset val="134"/>
      </rPr>
      <t>稻田养鱼</t>
    </r>
    <r>
      <rPr>
        <sz val="6"/>
        <rFont val="Times New Roman"/>
        <charset val="134"/>
      </rPr>
      <t>25</t>
    </r>
    <r>
      <rPr>
        <sz val="6"/>
        <rFont val="宋体"/>
        <charset val="134"/>
      </rPr>
      <t>亩，亩产鱼</t>
    </r>
    <r>
      <rPr>
        <sz val="6"/>
        <rFont val="Times New Roman"/>
        <charset val="134"/>
      </rPr>
      <t>30</t>
    </r>
    <r>
      <rPr>
        <sz val="6"/>
        <rFont val="宋体"/>
        <charset val="134"/>
      </rPr>
      <t>斤、每斤价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元，亩平收入</t>
    </r>
    <r>
      <rPr>
        <sz val="6"/>
        <rFont val="Times New Roman"/>
        <charset val="134"/>
      </rPr>
      <t>600</t>
    </r>
    <r>
      <rPr>
        <sz val="6"/>
        <rFont val="宋体"/>
        <charset val="134"/>
      </rPr>
      <t>元、扣除成本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元纯收入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元。钩藤</t>
    </r>
    <r>
      <rPr>
        <sz val="6"/>
        <rFont val="Times New Roman"/>
        <charset val="134"/>
      </rPr>
      <t>5</t>
    </r>
    <r>
      <rPr>
        <sz val="6"/>
        <rFont val="宋体"/>
        <charset val="134"/>
      </rPr>
      <t>亩亩平收入</t>
    </r>
    <r>
      <rPr>
        <sz val="6"/>
        <rFont val="Times New Roman"/>
        <charset val="134"/>
      </rPr>
      <t>2000</t>
    </r>
    <r>
      <rPr>
        <sz val="6"/>
        <rFont val="宋体"/>
        <charset val="134"/>
      </rPr>
      <t>元、扣除成本</t>
    </r>
    <r>
      <rPr>
        <sz val="6"/>
        <rFont val="Times New Roman"/>
        <charset val="134"/>
      </rPr>
      <t>800</t>
    </r>
    <r>
      <rPr>
        <sz val="6"/>
        <rFont val="宋体"/>
        <charset val="134"/>
      </rPr>
      <t>元、纯收入</t>
    </r>
    <r>
      <rPr>
        <sz val="6"/>
        <rFont val="Times New Roman"/>
        <charset val="134"/>
      </rPr>
      <t>1200</t>
    </r>
    <r>
      <rPr>
        <sz val="6"/>
        <rFont val="宋体"/>
        <charset val="134"/>
      </rPr>
      <t>元。</t>
    </r>
  </si>
  <si>
    <t>万佛山镇
雷团村</t>
  </si>
  <si>
    <t>稻田养鱼25亩、池塘养鱼15亩、钩藤种植70亩</t>
  </si>
  <si>
    <r>
      <rPr>
        <sz val="6"/>
        <rFont val="宋体"/>
        <charset val="134"/>
      </rPr>
      <t>稻田池塘养鱼</t>
    </r>
    <r>
      <rPr>
        <sz val="6"/>
        <rFont val="Times New Roman"/>
        <charset val="134"/>
      </rPr>
      <t>40</t>
    </r>
    <r>
      <rPr>
        <sz val="6"/>
        <rFont val="宋体"/>
        <charset val="134"/>
      </rPr>
      <t>亩，亩产鱼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斤，市价每斤</t>
    </r>
    <r>
      <rPr>
        <sz val="6"/>
        <rFont val="Times New Roman"/>
        <charset val="134"/>
      </rPr>
      <t>15</t>
    </r>
    <r>
      <rPr>
        <sz val="6"/>
        <rFont val="宋体"/>
        <charset val="134"/>
      </rPr>
      <t>元，亩收入</t>
    </r>
    <r>
      <rPr>
        <sz val="6"/>
        <rFont val="Times New Roman"/>
        <charset val="134"/>
      </rPr>
      <t>1500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元，纯收入</t>
    </r>
    <r>
      <rPr>
        <sz val="6"/>
        <rFont val="Times New Roman"/>
        <charset val="134"/>
      </rPr>
      <t>1000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40</t>
    </r>
    <r>
      <rPr>
        <sz val="6"/>
        <rFont val="宋体"/>
        <charset val="134"/>
      </rPr>
      <t>亩纯收</t>
    </r>
    <r>
      <rPr>
        <sz val="6"/>
        <rFont val="Times New Roman"/>
        <charset val="134"/>
      </rPr>
      <t>4</t>
    </r>
    <r>
      <rPr>
        <sz val="6"/>
        <rFont val="宋体"/>
        <charset val="134"/>
      </rPr>
      <t>万元，种植钩藤</t>
    </r>
    <r>
      <rPr>
        <sz val="6"/>
        <rFont val="Times New Roman"/>
        <charset val="134"/>
      </rPr>
      <t>70</t>
    </r>
    <r>
      <rPr>
        <sz val="6"/>
        <rFont val="宋体"/>
        <charset val="134"/>
      </rPr>
      <t>亩，亩收入</t>
    </r>
    <r>
      <rPr>
        <sz val="6"/>
        <rFont val="Times New Roman"/>
        <charset val="134"/>
      </rPr>
      <t>800</t>
    </r>
    <r>
      <rPr>
        <sz val="6"/>
        <rFont val="宋体"/>
        <charset val="134"/>
      </rPr>
      <t>元，扣去成本</t>
    </r>
    <r>
      <rPr>
        <sz val="6"/>
        <rFont val="Times New Roman"/>
        <charset val="134"/>
      </rPr>
      <t>300</t>
    </r>
    <r>
      <rPr>
        <sz val="6"/>
        <rFont val="宋体"/>
        <charset val="134"/>
      </rPr>
      <t>元，纯收入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70</t>
    </r>
    <r>
      <rPr>
        <sz val="6"/>
        <rFont val="宋体"/>
        <charset val="134"/>
      </rPr>
      <t>亩纯收入</t>
    </r>
    <r>
      <rPr>
        <sz val="6"/>
        <rFont val="Times New Roman"/>
        <charset val="134"/>
      </rPr>
      <t>3.5</t>
    </r>
    <r>
      <rPr>
        <sz val="6"/>
        <rFont val="宋体"/>
        <charset val="134"/>
      </rPr>
      <t>万元</t>
    </r>
  </si>
  <si>
    <t>万佛山镇
江寨村</t>
  </si>
  <si>
    <t>稻田养鱼21亩，池塘养鱼7亩，种植钩藤5亩，生态养鸭600只</t>
  </si>
  <si>
    <r>
      <rPr>
        <sz val="6"/>
        <rFont val="宋体"/>
        <charset val="134"/>
      </rPr>
      <t>稻田养鱼</t>
    </r>
    <r>
      <rPr>
        <sz val="6"/>
        <rFont val="Times New Roman"/>
        <charset val="134"/>
      </rPr>
      <t>21</t>
    </r>
    <r>
      <rPr>
        <sz val="6"/>
        <rFont val="宋体"/>
        <charset val="134"/>
      </rPr>
      <t>亩，亩产鲜鱼</t>
    </r>
    <r>
      <rPr>
        <sz val="6"/>
        <rFont val="Times New Roman"/>
        <charset val="134"/>
      </rPr>
      <t>30</t>
    </r>
    <r>
      <rPr>
        <sz val="6"/>
        <rFont val="宋体"/>
        <charset val="134"/>
      </rPr>
      <t>斤，每斤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元，收入</t>
    </r>
    <r>
      <rPr>
        <sz val="6"/>
        <rFont val="Times New Roman"/>
        <charset val="134"/>
      </rPr>
      <t>600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元亩平纯收入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21</t>
    </r>
    <r>
      <rPr>
        <sz val="6"/>
        <rFont val="宋体"/>
        <charset val="134"/>
      </rPr>
      <t>亩年均纯收入</t>
    </r>
    <r>
      <rPr>
        <sz val="6"/>
        <rFont val="Times New Roman"/>
        <charset val="134"/>
      </rPr>
      <t>10500</t>
    </r>
    <r>
      <rPr>
        <sz val="6"/>
        <rFont val="宋体"/>
        <charset val="134"/>
      </rPr>
      <t>元；池塘养鱼</t>
    </r>
    <r>
      <rPr>
        <sz val="6"/>
        <rFont val="Times New Roman"/>
        <charset val="134"/>
      </rPr>
      <t>7</t>
    </r>
    <r>
      <rPr>
        <sz val="6"/>
        <rFont val="宋体"/>
        <charset val="134"/>
      </rPr>
      <t>亩，亩产鲜鱼</t>
    </r>
    <r>
      <rPr>
        <sz val="6"/>
        <rFont val="Times New Roman"/>
        <charset val="134"/>
      </rPr>
      <t>150</t>
    </r>
    <r>
      <rPr>
        <sz val="6"/>
        <rFont val="宋体"/>
        <charset val="134"/>
      </rPr>
      <t>斤，每斤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元，亩平收入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1000</t>
    </r>
    <r>
      <rPr>
        <sz val="6"/>
        <rFont val="宋体"/>
        <charset val="134"/>
      </rPr>
      <t>元，亩平收入</t>
    </r>
    <r>
      <rPr>
        <sz val="6"/>
        <rFont val="Times New Roman"/>
        <charset val="134"/>
      </rPr>
      <t>2000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7</t>
    </r>
    <r>
      <rPr>
        <sz val="6"/>
        <rFont val="宋体"/>
        <charset val="134"/>
      </rPr>
      <t>年平均纯收入</t>
    </r>
    <r>
      <rPr>
        <sz val="6"/>
        <rFont val="Times New Roman"/>
        <charset val="134"/>
      </rPr>
      <t>14000</t>
    </r>
    <r>
      <rPr>
        <sz val="6"/>
        <rFont val="宋体"/>
        <charset val="134"/>
      </rPr>
      <t>元；种植钩藤</t>
    </r>
    <r>
      <rPr>
        <sz val="6"/>
        <rFont val="Times New Roman"/>
        <charset val="134"/>
      </rPr>
      <t>5</t>
    </r>
    <r>
      <rPr>
        <sz val="6"/>
        <rFont val="宋体"/>
        <charset val="134"/>
      </rPr>
      <t>亩，亩产干品</t>
    </r>
    <r>
      <rPr>
        <sz val="6"/>
        <rFont val="Times New Roman"/>
        <charset val="134"/>
      </rPr>
      <t>60</t>
    </r>
    <r>
      <rPr>
        <sz val="6"/>
        <rFont val="宋体"/>
        <charset val="134"/>
      </rPr>
      <t>斤，每斤</t>
    </r>
    <r>
      <rPr>
        <sz val="6"/>
        <rFont val="Times New Roman"/>
        <charset val="134"/>
      </rPr>
      <t>30</t>
    </r>
    <r>
      <rPr>
        <sz val="6"/>
        <rFont val="宋体"/>
        <charset val="134"/>
      </rPr>
      <t>元，，亩平收入</t>
    </r>
    <r>
      <rPr>
        <sz val="6"/>
        <rFont val="Times New Roman"/>
        <charset val="134"/>
      </rPr>
      <t>1800</t>
    </r>
    <r>
      <rPr>
        <sz val="6"/>
        <rFont val="宋体"/>
        <charset val="134"/>
      </rPr>
      <t>元，扣除人工费及成本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元，亩纯收入</t>
    </r>
    <r>
      <rPr>
        <sz val="6"/>
        <rFont val="Times New Roman"/>
        <charset val="134"/>
      </rPr>
      <t>1300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7</t>
    </r>
    <r>
      <rPr>
        <sz val="6"/>
        <rFont val="宋体"/>
        <charset val="134"/>
      </rPr>
      <t>亩年纯收入</t>
    </r>
    <r>
      <rPr>
        <sz val="6"/>
        <rFont val="Times New Roman"/>
        <charset val="134"/>
      </rPr>
      <t>9100</t>
    </r>
    <r>
      <rPr>
        <sz val="6"/>
        <rFont val="宋体"/>
        <charset val="134"/>
      </rPr>
      <t>元；生态养鸭</t>
    </r>
    <r>
      <rPr>
        <sz val="6"/>
        <rFont val="Times New Roman"/>
        <charset val="134"/>
      </rPr>
      <t>600</t>
    </r>
    <r>
      <rPr>
        <sz val="6"/>
        <rFont val="宋体"/>
        <charset val="134"/>
      </rPr>
      <t>只，每只收入</t>
    </r>
    <r>
      <rPr>
        <sz val="6"/>
        <rFont val="Times New Roman"/>
        <charset val="134"/>
      </rPr>
      <t>70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600</t>
    </r>
    <r>
      <rPr>
        <sz val="6"/>
        <rFont val="宋体"/>
        <charset val="134"/>
      </rPr>
      <t>只收入</t>
    </r>
    <r>
      <rPr>
        <sz val="6"/>
        <rFont val="Times New Roman"/>
        <charset val="134"/>
      </rPr>
      <t>42000</t>
    </r>
    <r>
      <rPr>
        <sz val="6"/>
        <rFont val="宋体"/>
        <charset val="134"/>
      </rPr>
      <t>元扣除成本</t>
    </r>
    <r>
      <rPr>
        <sz val="6"/>
        <rFont val="Times New Roman"/>
        <charset val="134"/>
      </rPr>
      <t>20000</t>
    </r>
    <r>
      <rPr>
        <sz val="6"/>
        <rFont val="宋体"/>
        <charset val="134"/>
      </rPr>
      <t>元，纯收入</t>
    </r>
    <r>
      <rPr>
        <sz val="6"/>
        <rFont val="Times New Roman"/>
        <charset val="134"/>
      </rPr>
      <t>22000</t>
    </r>
    <r>
      <rPr>
        <sz val="6"/>
        <rFont val="宋体"/>
        <charset val="134"/>
      </rPr>
      <t>元。</t>
    </r>
  </si>
  <si>
    <t>万佛山镇
更头村</t>
  </si>
  <si>
    <t>稻田养鱼20亩、池塘养鱼30亩、钩藤种植60亩</t>
  </si>
  <si>
    <r>
      <rPr>
        <sz val="6"/>
        <rFont val="宋体"/>
        <charset val="134"/>
      </rPr>
      <t>稻田池塘养鱼</t>
    </r>
    <r>
      <rPr>
        <sz val="6"/>
        <rFont val="Times New Roman"/>
        <charset val="134"/>
      </rPr>
      <t>50</t>
    </r>
    <r>
      <rPr>
        <sz val="6"/>
        <rFont val="宋体"/>
        <charset val="134"/>
      </rPr>
      <t>亩，亩产鱼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斤，市价每斤</t>
    </r>
    <r>
      <rPr>
        <sz val="6"/>
        <rFont val="Times New Roman"/>
        <charset val="134"/>
      </rPr>
      <t>15</t>
    </r>
    <r>
      <rPr>
        <sz val="6"/>
        <rFont val="宋体"/>
        <charset val="134"/>
      </rPr>
      <t>元，亩收入</t>
    </r>
    <r>
      <rPr>
        <sz val="6"/>
        <rFont val="Times New Roman"/>
        <charset val="134"/>
      </rPr>
      <t>1500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元，纯收入</t>
    </r>
    <r>
      <rPr>
        <sz val="6"/>
        <rFont val="Times New Roman"/>
        <charset val="134"/>
      </rPr>
      <t>1000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50</t>
    </r>
    <r>
      <rPr>
        <sz val="6"/>
        <rFont val="宋体"/>
        <charset val="134"/>
      </rPr>
      <t>亩纯收</t>
    </r>
    <r>
      <rPr>
        <sz val="6"/>
        <rFont val="Times New Roman"/>
        <charset val="134"/>
      </rPr>
      <t>5</t>
    </r>
    <r>
      <rPr>
        <sz val="6"/>
        <rFont val="宋体"/>
        <charset val="134"/>
      </rPr>
      <t>万元。种植钩藤</t>
    </r>
    <r>
      <rPr>
        <sz val="6"/>
        <rFont val="Times New Roman"/>
        <charset val="134"/>
      </rPr>
      <t>60</t>
    </r>
    <r>
      <rPr>
        <sz val="6"/>
        <rFont val="宋体"/>
        <charset val="134"/>
      </rPr>
      <t>亩，亩收入</t>
    </r>
    <r>
      <rPr>
        <sz val="6"/>
        <rFont val="Times New Roman"/>
        <charset val="134"/>
      </rPr>
      <t>800</t>
    </r>
    <r>
      <rPr>
        <sz val="6"/>
        <rFont val="宋体"/>
        <charset val="134"/>
      </rPr>
      <t>元，扣去成本</t>
    </r>
    <r>
      <rPr>
        <sz val="6"/>
        <rFont val="Times New Roman"/>
        <charset val="134"/>
      </rPr>
      <t>300</t>
    </r>
    <r>
      <rPr>
        <sz val="6"/>
        <rFont val="宋体"/>
        <charset val="134"/>
      </rPr>
      <t>元，纯收入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60</t>
    </r>
    <r>
      <rPr>
        <sz val="6"/>
        <rFont val="宋体"/>
        <charset val="134"/>
      </rPr>
      <t>亩纯收入</t>
    </r>
    <r>
      <rPr>
        <sz val="6"/>
        <rFont val="Times New Roman"/>
        <charset val="134"/>
      </rPr>
      <t>3</t>
    </r>
    <r>
      <rPr>
        <sz val="6"/>
        <rFont val="宋体"/>
        <charset val="134"/>
      </rPr>
      <t>万元</t>
    </r>
  </si>
  <si>
    <t>万佛山镇
五一村</t>
  </si>
  <si>
    <t>池塘养鱼7亩、稻田养鱼14亩、蔬菜2亩、养猪15头、简易大棚蔬菜1亩、茶油5亩、药材4亩、蚕树3亩、养蚕5万、鸡100只。</t>
  </si>
  <si>
    <r>
      <rPr>
        <sz val="6"/>
        <rFont val="宋体"/>
        <charset val="134"/>
      </rPr>
      <t>池塘养鱼</t>
    </r>
    <r>
      <rPr>
        <sz val="6"/>
        <rFont val="Times New Roman"/>
        <charset val="134"/>
      </rPr>
      <t>7</t>
    </r>
    <r>
      <rPr>
        <sz val="6"/>
        <rFont val="宋体"/>
        <charset val="134"/>
      </rPr>
      <t>亩纯收入</t>
    </r>
    <r>
      <rPr>
        <sz val="6"/>
        <rFont val="Times New Roman"/>
        <charset val="134"/>
      </rPr>
      <t>1.4</t>
    </r>
    <r>
      <rPr>
        <sz val="6"/>
        <rFont val="宋体"/>
        <charset val="134"/>
      </rPr>
      <t>万元</t>
    </r>
    <r>
      <rPr>
        <sz val="6"/>
        <rFont val="Times New Roman"/>
        <charset val="134"/>
      </rPr>
      <t>/</t>
    </r>
    <r>
      <rPr>
        <sz val="6"/>
        <rFont val="宋体"/>
        <charset val="134"/>
      </rPr>
      <t>稻田养鱼</t>
    </r>
    <r>
      <rPr>
        <sz val="6"/>
        <rFont val="Times New Roman"/>
        <charset val="134"/>
      </rPr>
      <t>14</t>
    </r>
    <r>
      <rPr>
        <sz val="6"/>
        <rFont val="宋体"/>
        <charset val="134"/>
      </rPr>
      <t>亩共收入</t>
    </r>
    <r>
      <rPr>
        <sz val="6"/>
        <rFont val="Times New Roman"/>
        <charset val="134"/>
      </rPr>
      <t>4500</t>
    </r>
    <r>
      <rPr>
        <sz val="6"/>
        <rFont val="宋体"/>
        <charset val="134"/>
      </rPr>
      <t>元</t>
    </r>
    <r>
      <rPr>
        <sz val="6"/>
        <rFont val="Times New Roman"/>
        <charset val="134"/>
      </rPr>
      <t>/</t>
    </r>
    <r>
      <rPr>
        <sz val="6"/>
        <rFont val="宋体"/>
        <charset val="134"/>
      </rPr>
      <t>简易大棚蔬菜</t>
    </r>
    <r>
      <rPr>
        <sz val="6"/>
        <rFont val="Times New Roman"/>
        <charset val="134"/>
      </rPr>
      <t>1</t>
    </r>
    <r>
      <rPr>
        <sz val="6"/>
        <rFont val="宋体"/>
        <charset val="134"/>
      </rPr>
      <t>亩共收入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</t>
    </r>
    <r>
      <rPr>
        <sz val="6"/>
        <rFont val="Times New Roman"/>
        <charset val="134"/>
      </rPr>
      <t>/</t>
    </r>
    <r>
      <rPr>
        <sz val="6"/>
        <rFont val="宋体"/>
        <charset val="134"/>
      </rPr>
      <t>养猪</t>
    </r>
    <r>
      <rPr>
        <sz val="6"/>
        <rFont val="Times New Roman"/>
        <charset val="134"/>
      </rPr>
      <t>15</t>
    </r>
    <r>
      <rPr>
        <sz val="6"/>
        <rFont val="宋体"/>
        <charset val="134"/>
      </rPr>
      <t>头共收入</t>
    </r>
    <r>
      <rPr>
        <sz val="6"/>
        <rFont val="Times New Roman"/>
        <charset val="134"/>
      </rPr>
      <t>3495</t>
    </r>
    <r>
      <rPr>
        <sz val="6"/>
        <rFont val="宋体"/>
        <charset val="134"/>
      </rPr>
      <t>元</t>
    </r>
    <r>
      <rPr>
        <sz val="6"/>
        <rFont val="Times New Roman"/>
        <charset val="134"/>
      </rPr>
      <t>/</t>
    </r>
    <r>
      <rPr>
        <sz val="6"/>
        <rFont val="宋体"/>
        <charset val="134"/>
      </rPr>
      <t>茶油树</t>
    </r>
    <r>
      <rPr>
        <sz val="6"/>
        <rFont val="Times New Roman"/>
        <charset val="134"/>
      </rPr>
      <t>5</t>
    </r>
    <r>
      <rPr>
        <sz val="6"/>
        <rFont val="宋体"/>
        <charset val="134"/>
      </rPr>
      <t>亩共收入</t>
    </r>
    <r>
      <rPr>
        <sz val="6"/>
        <rFont val="Times New Roman"/>
        <charset val="134"/>
      </rPr>
      <t>2500</t>
    </r>
    <r>
      <rPr>
        <sz val="6"/>
        <rFont val="宋体"/>
        <charset val="134"/>
      </rPr>
      <t>元</t>
    </r>
    <r>
      <rPr>
        <sz val="6"/>
        <rFont val="Times New Roman"/>
        <charset val="134"/>
      </rPr>
      <t>/</t>
    </r>
    <r>
      <rPr>
        <sz val="6"/>
        <rFont val="宋体"/>
        <charset val="134"/>
      </rPr>
      <t>药材种植</t>
    </r>
    <r>
      <rPr>
        <sz val="6"/>
        <rFont val="Times New Roman"/>
        <charset val="134"/>
      </rPr>
      <t>4</t>
    </r>
    <r>
      <rPr>
        <sz val="6"/>
        <rFont val="宋体"/>
        <charset val="134"/>
      </rPr>
      <t>亩共收入</t>
    </r>
    <r>
      <rPr>
        <sz val="6"/>
        <rFont val="Times New Roman"/>
        <charset val="134"/>
      </rPr>
      <t>4000</t>
    </r>
    <r>
      <rPr>
        <sz val="6"/>
        <rFont val="宋体"/>
        <charset val="134"/>
      </rPr>
      <t>元</t>
    </r>
    <r>
      <rPr>
        <sz val="6"/>
        <rFont val="Times New Roman"/>
        <charset val="134"/>
      </rPr>
      <t>/</t>
    </r>
    <r>
      <rPr>
        <sz val="6"/>
        <rFont val="宋体"/>
        <charset val="134"/>
      </rPr>
      <t>养鸡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只鸡共收入</t>
    </r>
    <r>
      <rPr>
        <sz val="6"/>
        <rFont val="Times New Roman"/>
        <charset val="134"/>
      </rPr>
      <t>1500</t>
    </r>
    <r>
      <rPr>
        <sz val="6"/>
        <rFont val="宋体"/>
        <charset val="134"/>
      </rPr>
      <t>元</t>
    </r>
    <r>
      <rPr>
        <sz val="6"/>
        <rFont val="Times New Roman"/>
        <charset val="134"/>
      </rPr>
      <t>/3</t>
    </r>
    <r>
      <rPr>
        <sz val="6"/>
        <rFont val="宋体"/>
        <charset val="134"/>
      </rPr>
      <t>亩蚕树、养蚕共收入</t>
    </r>
    <r>
      <rPr>
        <sz val="6"/>
        <rFont val="Times New Roman"/>
        <charset val="134"/>
      </rPr>
      <t>1600</t>
    </r>
    <r>
      <rPr>
        <sz val="6"/>
        <rFont val="宋体"/>
        <charset val="134"/>
      </rPr>
      <t>元</t>
    </r>
  </si>
  <si>
    <t>万佛山镇
山溪村</t>
  </si>
  <si>
    <t>稻田养鱼12亩</t>
  </si>
  <si>
    <r>
      <rPr>
        <sz val="6"/>
        <rFont val="宋体"/>
        <charset val="134"/>
      </rPr>
      <t>稻田养鱼</t>
    </r>
    <r>
      <rPr>
        <sz val="6"/>
        <rFont val="Times New Roman"/>
        <charset val="134"/>
      </rPr>
      <t>12</t>
    </r>
    <r>
      <rPr>
        <sz val="6"/>
        <rFont val="宋体"/>
        <charset val="134"/>
      </rPr>
      <t>亩，亩产鲜鱼</t>
    </r>
    <r>
      <rPr>
        <sz val="6"/>
        <rFont val="Times New Roman"/>
        <charset val="134"/>
      </rPr>
      <t>70</t>
    </r>
    <r>
      <rPr>
        <sz val="6"/>
        <rFont val="宋体"/>
        <charset val="134"/>
      </rPr>
      <t>斤，每斤价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元，亩平收入</t>
    </r>
    <r>
      <rPr>
        <sz val="6"/>
        <rFont val="Times New Roman"/>
        <charset val="134"/>
      </rPr>
      <t>1400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元，亩平纯收入</t>
    </r>
    <r>
      <rPr>
        <sz val="6"/>
        <rFont val="Times New Roman"/>
        <charset val="134"/>
      </rPr>
      <t>900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12</t>
    </r>
    <r>
      <rPr>
        <sz val="6"/>
        <rFont val="宋体"/>
        <charset val="134"/>
      </rPr>
      <t>亩总收入纯收入</t>
    </r>
    <r>
      <rPr>
        <sz val="6"/>
        <rFont val="Times New Roman"/>
        <charset val="134"/>
      </rPr>
      <t>10800</t>
    </r>
    <r>
      <rPr>
        <sz val="6"/>
        <rFont val="宋体"/>
        <charset val="134"/>
      </rPr>
      <t>元</t>
    </r>
  </si>
  <si>
    <t>万佛山镇
临口村</t>
  </si>
  <si>
    <t>稻田养鱼30亩，蔬菜种植25亩，红茄种植30亩，养猪10头</t>
  </si>
  <si>
    <r>
      <rPr>
        <sz val="6"/>
        <rFont val="宋体"/>
        <charset val="134"/>
      </rPr>
      <t>稻田养鱼</t>
    </r>
    <r>
      <rPr>
        <sz val="6"/>
        <rFont val="Times New Roman"/>
        <charset val="134"/>
      </rPr>
      <t>30</t>
    </r>
    <r>
      <rPr>
        <sz val="6"/>
        <rFont val="宋体"/>
        <charset val="134"/>
      </rPr>
      <t>亩，亩平均纯收入</t>
    </r>
    <r>
      <rPr>
        <sz val="6"/>
        <rFont val="Times New Roman"/>
        <charset val="134"/>
      </rPr>
      <t>1500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30</t>
    </r>
    <r>
      <rPr>
        <sz val="6"/>
        <rFont val="宋体"/>
        <charset val="134"/>
      </rPr>
      <t>亩纯收入</t>
    </r>
    <r>
      <rPr>
        <sz val="6"/>
        <rFont val="Times New Roman"/>
        <charset val="134"/>
      </rPr>
      <t>4.5</t>
    </r>
    <r>
      <rPr>
        <sz val="6"/>
        <rFont val="宋体"/>
        <charset val="134"/>
      </rPr>
      <t>万元。种植蔬菜</t>
    </r>
    <r>
      <rPr>
        <sz val="6"/>
        <rFont val="Times New Roman"/>
        <charset val="134"/>
      </rPr>
      <t>25</t>
    </r>
    <r>
      <rPr>
        <sz val="6"/>
        <rFont val="宋体"/>
        <charset val="134"/>
      </rPr>
      <t>亩、红茄</t>
    </r>
    <r>
      <rPr>
        <sz val="6"/>
        <rFont val="Times New Roman"/>
        <charset val="134"/>
      </rPr>
      <t>30</t>
    </r>
    <r>
      <rPr>
        <sz val="6"/>
        <rFont val="宋体"/>
        <charset val="134"/>
      </rPr>
      <t>亩，亩平均纯收入</t>
    </r>
    <r>
      <rPr>
        <sz val="6"/>
        <rFont val="Times New Roman"/>
        <charset val="134"/>
      </rPr>
      <t>5000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55</t>
    </r>
    <r>
      <rPr>
        <sz val="6"/>
        <rFont val="宋体"/>
        <charset val="134"/>
      </rPr>
      <t>亩纯收入</t>
    </r>
    <r>
      <rPr>
        <sz val="6"/>
        <rFont val="Times New Roman"/>
        <charset val="134"/>
      </rPr>
      <t>27.5</t>
    </r>
    <r>
      <rPr>
        <sz val="6"/>
        <rFont val="宋体"/>
        <charset val="134"/>
      </rPr>
      <t>万元，养猪</t>
    </r>
    <r>
      <rPr>
        <sz val="6"/>
        <rFont val="Times New Roman"/>
        <charset val="134"/>
      </rPr>
      <t>10</t>
    </r>
    <r>
      <rPr>
        <sz val="6"/>
        <rFont val="宋体"/>
        <charset val="134"/>
      </rPr>
      <t>头，每头纯收入</t>
    </r>
    <r>
      <rPr>
        <sz val="6"/>
        <rFont val="Times New Roman"/>
        <charset val="134"/>
      </rPr>
      <t>1000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10</t>
    </r>
    <r>
      <rPr>
        <sz val="6"/>
        <rFont val="宋体"/>
        <charset val="134"/>
      </rPr>
      <t>头纯收入</t>
    </r>
    <r>
      <rPr>
        <sz val="6"/>
        <rFont val="Times New Roman"/>
        <charset val="134"/>
      </rPr>
      <t>1.0</t>
    </r>
    <r>
      <rPr>
        <sz val="6"/>
        <rFont val="宋体"/>
        <charset val="134"/>
      </rPr>
      <t>万元。</t>
    </r>
  </si>
  <si>
    <t>万佛山镇
中团村</t>
  </si>
  <si>
    <t>种植红茄、钩藤、药材、茶油树合计180亩</t>
  </si>
  <si>
    <r>
      <rPr>
        <sz val="6"/>
        <rFont val="宋体"/>
        <charset val="134"/>
      </rPr>
      <t>该项目实施完成后可保证中团村</t>
    </r>
    <r>
      <rPr>
        <sz val="6"/>
        <rFont val="Times New Roman"/>
        <charset val="134"/>
      </rPr>
      <t>7</t>
    </r>
    <r>
      <rPr>
        <sz val="6"/>
        <rFont val="宋体"/>
        <charset val="134"/>
      </rPr>
      <t>个村民小组</t>
    </r>
    <r>
      <rPr>
        <sz val="6"/>
        <rFont val="Times New Roman"/>
        <charset val="134"/>
      </rPr>
      <t>52</t>
    </r>
    <r>
      <rPr>
        <sz val="6"/>
        <rFont val="宋体"/>
        <charset val="134"/>
      </rPr>
      <t>户</t>
    </r>
    <r>
      <rPr>
        <sz val="6"/>
        <rFont val="Times New Roman"/>
        <charset val="134"/>
      </rPr>
      <t>300</t>
    </r>
    <r>
      <rPr>
        <sz val="6"/>
        <rFont val="宋体"/>
        <charset val="134"/>
      </rPr>
      <t>余群众受益</t>
    </r>
  </si>
  <si>
    <t>万佛山镇
杏花村</t>
  </si>
  <si>
    <t>稻田养鱼20亩，蔬菜种植25亩，红茄种植6亩</t>
  </si>
  <si>
    <t>万佛山镇
坪地村</t>
  </si>
  <si>
    <t>稻田养鱼18亩，红茄种植43亩，池塘养鱼32亩。</t>
  </si>
  <si>
    <r>
      <rPr>
        <sz val="6"/>
        <rFont val="宋体"/>
        <charset val="134"/>
      </rPr>
      <t>稻田池塘养鱼</t>
    </r>
    <r>
      <rPr>
        <sz val="6"/>
        <rFont val="Times New Roman"/>
        <charset val="134"/>
      </rPr>
      <t>18</t>
    </r>
    <r>
      <rPr>
        <sz val="6"/>
        <rFont val="宋体"/>
        <charset val="134"/>
      </rPr>
      <t>亩，池塘养鱼</t>
    </r>
    <r>
      <rPr>
        <sz val="6"/>
        <rFont val="Times New Roman"/>
        <charset val="134"/>
      </rPr>
      <t>32</t>
    </r>
    <r>
      <rPr>
        <sz val="6"/>
        <rFont val="宋体"/>
        <charset val="134"/>
      </rPr>
      <t>亩，亩产鱼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斤，市价每斤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元，收入</t>
    </r>
    <r>
      <rPr>
        <sz val="6"/>
        <rFont val="Times New Roman"/>
        <charset val="134"/>
      </rPr>
      <t>2000</t>
    </r>
    <r>
      <rPr>
        <sz val="6"/>
        <rFont val="宋体"/>
        <charset val="134"/>
      </rPr>
      <t>元，扣除成本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元，纯收入</t>
    </r>
    <r>
      <rPr>
        <sz val="6"/>
        <rFont val="Times New Roman"/>
        <charset val="134"/>
      </rPr>
      <t>1500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50</t>
    </r>
    <r>
      <rPr>
        <sz val="6"/>
        <rFont val="宋体"/>
        <charset val="134"/>
      </rPr>
      <t>亩纯收入</t>
    </r>
    <r>
      <rPr>
        <sz val="6"/>
        <rFont val="Times New Roman"/>
        <charset val="134"/>
      </rPr>
      <t>7.5</t>
    </r>
    <r>
      <rPr>
        <sz val="6"/>
        <rFont val="宋体"/>
        <charset val="134"/>
      </rPr>
      <t>万元。种植红茄</t>
    </r>
    <r>
      <rPr>
        <sz val="6"/>
        <rFont val="Times New Roman"/>
        <charset val="134"/>
      </rPr>
      <t>43</t>
    </r>
    <r>
      <rPr>
        <sz val="6"/>
        <rFont val="宋体"/>
        <charset val="134"/>
      </rPr>
      <t>亩，亩平纯收入</t>
    </r>
    <r>
      <rPr>
        <sz val="6"/>
        <rFont val="Times New Roman"/>
        <charset val="134"/>
      </rPr>
      <t>3000</t>
    </r>
    <r>
      <rPr>
        <sz val="6"/>
        <rFont val="宋体"/>
        <charset val="134"/>
      </rPr>
      <t>元，收入</t>
    </r>
    <r>
      <rPr>
        <sz val="6"/>
        <rFont val="Times New Roman"/>
        <charset val="134"/>
      </rPr>
      <t>12.9</t>
    </r>
    <r>
      <rPr>
        <sz val="6"/>
        <rFont val="宋体"/>
        <charset val="134"/>
      </rPr>
      <t>万元。</t>
    </r>
  </si>
  <si>
    <t>万佛山镇
流源村</t>
  </si>
  <si>
    <t>稻田池塘养鱼68亩、种植钩藤、油茶、蔬菜、药材51亩，亩收入800元、扣除成本300元，养殖家禽200只。</t>
  </si>
  <si>
    <r>
      <rPr>
        <sz val="6"/>
        <rFont val="宋体"/>
        <charset val="134"/>
      </rPr>
      <t>稻田池塘养鱼</t>
    </r>
    <r>
      <rPr>
        <sz val="6"/>
        <rFont val="Times New Roman"/>
        <charset val="134"/>
      </rPr>
      <t>68</t>
    </r>
    <r>
      <rPr>
        <sz val="6"/>
        <rFont val="宋体"/>
        <charset val="134"/>
      </rPr>
      <t>亩、亩产鱼</t>
    </r>
    <r>
      <rPr>
        <sz val="6"/>
        <rFont val="Times New Roman"/>
        <charset val="134"/>
      </rPr>
      <t>100</t>
    </r>
    <r>
      <rPr>
        <sz val="6"/>
        <rFont val="宋体"/>
        <charset val="134"/>
      </rPr>
      <t>斤、市价</t>
    </r>
    <r>
      <rPr>
        <sz val="6"/>
        <rFont val="Times New Roman"/>
        <charset val="134"/>
      </rPr>
      <t>15</t>
    </r>
    <r>
      <rPr>
        <sz val="6"/>
        <rFont val="宋体"/>
        <charset val="134"/>
      </rPr>
      <t>元、亩收入</t>
    </r>
    <r>
      <rPr>
        <sz val="6"/>
        <rFont val="Times New Roman"/>
        <charset val="134"/>
      </rPr>
      <t>1500</t>
    </r>
    <r>
      <rPr>
        <sz val="6"/>
        <rFont val="宋体"/>
        <charset val="134"/>
      </rPr>
      <t>元、扣除成本</t>
    </r>
    <r>
      <rPr>
        <sz val="6"/>
        <rFont val="Times New Roman"/>
        <charset val="134"/>
      </rPr>
      <t>500</t>
    </r>
    <r>
      <rPr>
        <sz val="6"/>
        <rFont val="宋体"/>
        <charset val="134"/>
      </rPr>
      <t>元、</t>
    </r>
    <r>
      <rPr>
        <sz val="6"/>
        <rFont val="Times New Roman"/>
        <charset val="134"/>
      </rPr>
      <t>68</t>
    </r>
    <r>
      <rPr>
        <sz val="6"/>
        <rFont val="宋体"/>
        <charset val="134"/>
      </rPr>
      <t>亩纯收入</t>
    </r>
    <r>
      <rPr>
        <sz val="6"/>
        <rFont val="Times New Roman"/>
        <charset val="134"/>
      </rPr>
      <t>6.8</t>
    </r>
    <r>
      <rPr>
        <sz val="6"/>
        <rFont val="宋体"/>
        <charset val="134"/>
      </rPr>
      <t>万元。种植钩藤、油茶、蔬菜、药材</t>
    </r>
    <r>
      <rPr>
        <sz val="6"/>
        <rFont val="Times New Roman"/>
        <charset val="134"/>
      </rPr>
      <t>51</t>
    </r>
    <r>
      <rPr>
        <sz val="6"/>
        <rFont val="宋体"/>
        <charset val="134"/>
      </rPr>
      <t>亩，亩收入</t>
    </r>
    <r>
      <rPr>
        <sz val="6"/>
        <rFont val="Times New Roman"/>
        <charset val="134"/>
      </rPr>
      <t>800</t>
    </r>
    <r>
      <rPr>
        <sz val="6"/>
        <rFont val="宋体"/>
        <charset val="134"/>
      </rPr>
      <t>元、扣除成本</t>
    </r>
    <r>
      <rPr>
        <sz val="6"/>
        <rFont val="Times New Roman"/>
        <charset val="134"/>
      </rPr>
      <t>300</t>
    </r>
    <r>
      <rPr>
        <sz val="6"/>
        <rFont val="宋体"/>
        <charset val="134"/>
      </rPr>
      <t>元，</t>
    </r>
    <r>
      <rPr>
        <sz val="6"/>
        <rFont val="Times New Roman"/>
        <charset val="134"/>
      </rPr>
      <t>51</t>
    </r>
    <r>
      <rPr>
        <sz val="6"/>
        <rFont val="宋体"/>
        <charset val="134"/>
      </rPr>
      <t>亩，纯收入</t>
    </r>
    <r>
      <rPr>
        <sz val="6"/>
        <rFont val="Times New Roman"/>
        <charset val="134"/>
      </rPr>
      <t>2.5</t>
    </r>
    <r>
      <rPr>
        <sz val="6"/>
        <rFont val="宋体"/>
        <charset val="134"/>
      </rPr>
      <t>万元。养殖家禽</t>
    </r>
    <r>
      <rPr>
        <sz val="6"/>
        <rFont val="Times New Roman"/>
        <charset val="134"/>
      </rPr>
      <t>200</t>
    </r>
    <r>
      <rPr>
        <sz val="6"/>
        <rFont val="宋体"/>
        <charset val="134"/>
      </rPr>
      <t>只、</t>
    </r>
    <r>
      <rPr>
        <sz val="6"/>
        <rFont val="Times New Roman"/>
        <charset val="134"/>
      </rPr>
      <t>8000</t>
    </r>
    <r>
      <rPr>
        <sz val="6"/>
        <rFont val="宋体"/>
        <charset val="134"/>
      </rPr>
      <t>元。</t>
    </r>
  </si>
  <si>
    <t>万佛山镇
土门村</t>
  </si>
  <si>
    <t>池塘养鱼30亩、中药材8亩</t>
  </si>
  <si>
    <r>
      <rPr>
        <sz val="6"/>
        <rFont val="宋体"/>
        <charset val="134"/>
      </rPr>
      <t>实现平均每亩产鱼</t>
    </r>
    <r>
      <rPr>
        <sz val="6"/>
        <rFont val="Times New Roman"/>
        <charset val="134"/>
      </rPr>
      <t>20</t>
    </r>
    <r>
      <rPr>
        <sz val="6"/>
        <rFont val="宋体"/>
        <charset val="134"/>
      </rPr>
      <t>公斤，增加收入</t>
    </r>
    <r>
      <rPr>
        <sz val="6"/>
        <rFont val="Times New Roman"/>
        <charset val="134"/>
      </rPr>
      <t>800</t>
    </r>
    <r>
      <rPr>
        <sz val="6"/>
        <rFont val="宋体"/>
        <charset val="134"/>
      </rPr>
      <t>元，参与贫困户人均增收</t>
    </r>
    <r>
      <rPr>
        <sz val="6"/>
        <rFont val="Times New Roman"/>
        <charset val="134"/>
      </rPr>
      <t>150</t>
    </r>
    <r>
      <rPr>
        <sz val="6"/>
        <rFont val="宋体"/>
        <charset val="134"/>
      </rPr>
      <t>元。实现平均每亩产钩藤</t>
    </r>
    <r>
      <rPr>
        <sz val="6"/>
        <rFont val="Times New Roman"/>
        <charset val="134"/>
      </rPr>
      <t>50</t>
    </r>
    <r>
      <rPr>
        <sz val="6"/>
        <rFont val="宋体"/>
        <charset val="134"/>
      </rPr>
      <t>公斤，增加收入</t>
    </r>
    <r>
      <rPr>
        <sz val="6"/>
        <rFont val="Times New Roman"/>
        <charset val="134"/>
      </rPr>
      <t>1000</t>
    </r>
    <r>
      <rPr>
        <sz val="6"/>
        <rFont val="宋体"/>
        <charset val="134"/>
      </rPr>
      <t>元，参与贫困户人均增收</t>
    </r>
    <r>
      <rPr>
        <sz val="6"/>
        <rFont val="Times New Roman"/>
        <charset val="134"/>
      </rPr>
      <t>200</t>
    </r>
    <r>
      <rPr>
        <sz val="6"/>
        <rFont val="宋体"/>
        <charset val="134"/>
      </rPr>
      <t>元。</t>
    </r>
  </si>
  <si>
    <t>溪口镇
人民政府</t>
  </si>
  <si>
    <t>溪口镇
北山村</t>
  </si>
  <si>
    <t>发展种植、养殖，其中药材种植8亩，稻田养鱼12亩，养泥鳅2亩，家禽500羽等</t>
  </si>
  <si>
    <t>该项目带动我村贫困户5户16人，人均增收1000元</t>
  </si>
  <si>
    <t>溪口镇
大塘口村</t>
  </si>
  <si>
    <t>蔬菜种植18亩、稻田养鱼50亩、中药材种植10亩。</t>
  </si>
  <si>
    <t>贫困户12户36人，人均增收1000元</t>
  </si>
  <si>
    <t>溪口镇
坪头村</t>
  </si>
  <si>
    <t>稻田养鱼46亩，钩藤种植20亩，油茶种植29亩，塘养鱼8亩</t>
  </si>
  <si>
    <t>带动坪头村21户贫困户72人，人均增收1000元</t>
  </si>
  <si>
    <t>溪口镇
溪口村</t>
  </si>
  <si>
    <t>辣椒60亩，水库养鱼30亩，钩藤45亩，蔬菜50亩，稻田养鱼100亩，养鸡鸭1800只</t>
  </si>
  <si>
    <t>63户贫困户263人，人均增收1000元</t>
  </si>
  <si>
    <t>溪口镇
龙塘村</t>
  </si>
  <si>
    <t>稻田养鱼20亩，池塘养鱼7亩，鸡鸭230只，钩藤种植6亩</t>
  </si>
  <si>
    <t>8户贫困户24人，人均增收1000元</t>
  </si>
  <si>
    <t>溪口镇
北堆村</t>
  </si>
  <si>
    <t>稻田养鱼40亩</t>
  </si>
  <si>
    <t>贫困人口20人务工，人均增收1000元。</t>
  </si>
  <si>
    <t>溪口镇
古友村</t>
  </si>
  <si>
    <t>养殖猪羊20头、鸡鸭200只，开发稻田、池塘养鱼15亩，种植钩藤5亩等</t>
  </si>
  <si>
    <t>带动古友村4户贫困户12人，人均增收1000元，带动12个贫困人口脱贫</t>
  </si>
  <si>
    <t>溪口镇
罗城村</t>
  </si>
  <si>
    <t>稻田养鱼10亩，池塘养鱼5亩，鸡鸭150只，钩藤种植6亩，蔬菜5亩</t>
  </si>
  <si>
    <t>带动罗城村4户贫困户17人，人均增收1000元</t>
  </si>
  <si>
    <t>溪口镇
联团村</t>
  </si>
  <si>
    <t>稻田养鱼68亩，池塘养鱼20亩，鸡鸭600只，钩藤种植50亩</t>
  </si>
  <si>
    <t>带动联团村26户贫困户97人，人均增收1000元</t>
  </si>
  <si>
    <t>溪口镇
画笔村</t>
  </si>
  <si>
    <t>稻田养鱼40亩、鱼塘养鱼20亩、鸡鸭猪养殖500只、种植柑橘10亩、钩藤40亩、百合30亩、蔬菜10亩、黑老虎15亩、核桃2亩、杨梅2亩等</t>
  </si>
  <si>
    <t>贫困人口146人，人均增收1000元</t>
  </si>
  <si>
    <t>溪口镇
小水村</t>
  </si>
  <si>
    <t>稻田养鱼10亩，鸡鸭120只，钩藤种植6亩，蔬菜5亩</t>
  </si>
  <si>
    <t>带动小水村4户贫困户13人，人均增收1000元</t>
  </si>
  <si>
    <t>溪口镇
杉木桥村</t>
  </si>
  <si>
    <t>稻田养鱼38亩,池塘养鱼15亩,种植钩藤30亩,养鸡鸭1000只,种植油茶20亩.</t>
  </si>
  <si>
    <t>带动杉木桥村21户贫困户99人，人均增收1000元</t>
  </si>
  <si>
    <t>溪口镇
北麻村</t>
  </si>
  <si>
    <t>稻田养鱼20亩、鱼塘养鱼8亩、钩藤15亩、鸡鸭养殖500只</t>
  </si>
  <si>
    <t>北麻村11贫困户38人，人均增收1000元</t>
  </si>
  <si>
    <t>县溪镇
人民政府</t>
  </si>
  <si>
    <t>县溪镇
兵书阁村</t>
  </si>
  <si>
    <t>贫困户种、养殖种植菜油20亩、养鱼20亩</t>
  </si>
  <si>
    <t>该项目实施后，惠及我村贫困人口37人。人均增收1000元。</t>
  </si>
  <si>
    <t>县溪镇
大塘村</t>
  </si>
  <si>
    <t>贫困户种、养殖种植菜油50亩、稻田养鱼100亩</t>
  </si>
  <si>
    <t>该项目实施后，惠及我村贫困人口100人。人均增收1000元。</t>
  </si>
  <si>
    <t>县溪镇
地宅包里村</t>
  </si>
  <si>
    <t>贫困人口46人养猪20头，羊102只，鱼16亩，种植百合30亩、钩藤109亩</t>
  </si>
  <si>
    <t>该项目实施后，惠及我村贫困人口46人。人均增收1000元。</t>
  </si>
  <si>
    <t>县溪镇
多星村</t>
  </si>
  <si>
    <t>该项目实施后，惠及我村贫困人口31人。人均增收1000元。</t>
  </si>
  <si>
    <t>县溪镇
杆子溪村</t>
  </si>
  <si>
    <t>贫困人口63人养鱼50亩，钩藤30亩，猪10头</t>
  </si>
  <si>
    <t>该项目实施后，惠及我村贫困人口63人。人均增收1000元。</t>
  </si>
  <si>
    <t>县溪镇
恭城村</t>
  </si>
  <si>
    <t>贫困人口29人养鱼10亩，养猪10头，种植板栗23亩，钩藤19亩</t>
  </si>
  <si>
    <t>该项目实施后，惠及我村贫困人口29人。人均增收1000元。</t>
  </si>
  <si>
    <t>县溪镇
古冲村</t>
  </si>
  <si>
    <t>贫困人口23人养鱼10亩，养猪10头，钩藤29亩</t>
  </si>
  <si>
    <t>该项目实施后，惠及我村贫困人口23人。人均增收1000元。</t>
  </si>
  <si>
    <t>县溪镇
瓜坪村</t>
  </si>
  <si>
    <t>贫困人口218人钩藤350亩，油茶50亩，养鱼30亩</t>
  </si>
  <si>
    <t>该项目实施后，惠及我村贫困人口218人。人均增收1000元。</t>
  </si>
  <si>
    <t>县溪镇
嘉镇村</t>
  </si>
  <si>
    <t>贫困人口32人养鱼20亩，养猪10头，种植油茶20亩，钩藤19亩</t>
  </si>
  <si>
    <t>该项目实施后，惠及我村贫困人口32人。人均增收1000元。</t>
  </si>
  <si>
    <t>县溪镇
江口村</t>
  </si>
  <si>
    <t>贫困人口82人钩藤80亩，养鱼,45亩，养牛35头</t>
  </si>
  <si>
    <t>该项目实施后，惠及我村贫困人口82人。人均增收1000元。</t>
  </si>
  <si>
    <t>县溪镇
老湾村</t>
  </si>
  <si>
    <t>贫困人口143人养鱼300亩，钩藤200亩，油茶150亩</t>
  </si>
  <si>
    <t>该项目实施后，惠及我村贫困人口143人。人均增收1000元。</t>
  </si>
  <si>
    <t>县溪镇
棉花坪村</t>
  </si>
  <si>
    <t>贫困人口54人养猪20头，羊102只，鱼16亩，种植百合30亩、钩藤109亩</t>
  </si>
  <si>
    <t>该项目实施后，惠及我村贫困人口54人。人均增收1000元。</t>
  </si>
  <si>
    <t>县溪镇
晒口村</t>
  </si>
  <si>
    <t>贫困人口84人养鱼117亩，钩藤202亩，杨梅13亩，鸡鸭1500只</t>
  </si>
  <si>
    <t>该项目实施后，惠及我村贫困人口84人。人均增收1000元。</t>
  </si>
  <si>
    <t>县溪镇
水涌村</t>
  </si>
  <si>
    <t>贫困人口41人养鱼30亩，养猪10头，种植油茶20亩，钩藤19亩</t>
  </si>
  <si>
    <t>该项目实施后，惠及我村贫困人口41人。人均增收1000元。</t>
  </si>
  <si>
    <t>县溪镇
土溪村</t>
  </si>
  <si>
    <t>贫困人口49人钩藤80亩，养鱼,45亩，养牛15头</t>
  </si>
  <si>
    <t>该项目实施后，惠及我村贫困人口49人。人均增收1000元。</t>
  </si>
  <si>
    <t>县溪镇
屯里村</t>
  </si>
  <si>
    <t>贫困人口37人养鱼50亩，钩藤50亩，杨梅10亩，猪10头，百合20亩</t>
  </si>
  <si>
    <t>县溪镇
西流村</t>
  </si>
  <si>
    <t>贫困人口11人，钩藤11亩，养羊20只，养鱼8亩，茶油7亩</t>
  </si>
  <si>
    <t>该项目实施后，惠及我村贫困人口11人。人均增收1000元。</t>
  </si>
  <si>
    <t>县溪镇
张黄村</t>
  </si>
  <si>
    <t>贫困人口14人，钩藤10亩，养鱼10亩，茶油7亩</t>
  </si>
  <si>
    <t>该项目实施后，惠及我村贫困人口14人。人均增收1000元。</t>
  </si>
  <si>
    <t>县溪镇
镇江村</t>
  </si>
  <si>
    <t>145贫困人口钩藤196.2亩，养羊120只，养鱼58亩，茶油70亩</t>
  </si>
  <si>
    <t>该项目实施后，惠及我村贫困人口145人。人均增收1000元。</t>
  </si>
  <si>
    <t>坪坦乡
人民政府</t>
  </si>
  <si>
    <t>坪坦乡
下盘村</t>
  </si>
  <si>
    <t>稻田养鱼、池塘养鱼、养牛（养、猪）、油茶新造（低改）、种植茶叶（中药材、蔬菜、水果）</t>
  </si>
  <si>
    <t>该项目实施后，惠及我村贫困人口53人。人均增收1000元。</t>
  </si>
  <si>
    <r>
      <rPr>
        <sz val="8"/>
        <rFont val="宋体"/>
        <charset val="134"/>
      </rPr>
      <t>坪坦乡
皇都</t>
    </r>
    <r>
      <rPr>
        <sz val="8"/>
        <color theme="1"/>
        <rFont val="宋体"/>
        <charset val="134"/>
      </rPr>
      <t>村</t>
    </r>
  </si>
  <si>
    <r>
      <rPr>
        <sz val="8"/>
        <rFont val="宋体"/>
        <charset val="134"/>
      </rPr>
      <t xml:space="preserve">坪坦乡
</t>
    </r>
    <r>
      <rPr>
        <sz val="8"/>
        <color theme="1"/>
        <rFont val="宋体"/>
        <charset val="134"/>
      </rPr>
      <t>都天村</t>
    </r>
  </si>
  <si>
    <t>该项目实施后，惠及我村贫困人口5人。人均增收1000元。</t>
  </si>
  <si>
    <r>
      <rPr>
        <sz val="8"/>
        <rFont val="宋体"/>
        <charset val="134"/>
      </rPr>
      <t>坪坦乡
联坪</t>
    </r>
    <r>
      <rPr>
        <sz val="8"/>
        <color theme="1"/>
        <rFont val="宋体"/>
        <charset val="134"/>
      </rPr>
      <t>村</t>
    </r>
  </si>
  <si>
    <t>该项目实施后，惠及我村贫困人口15人。人均增收1000元。</t>
  </si>
  <si>
    <r>
      <rPr>
        <sz val="8"/>
        <rFont val="宋体"/>
        <charset val="134"/>
      </rPr>
      <t>坪坦乡
双吉</t>
    </r>
    <r>
      <rPr>
        <sz val="8"/>
        <color theme="1"/>
        <rFont val="宋体"/>
        <charset val="134"/>
      </rPr>
      <t>村</t>
    </r>
  </si>
  <si>
    <r>
      <rPr>
        <sz val="8"/>
        <rFont val="宋体"/>
        <charset val="134"/>
      </rPr>
      <t>坪坦乡
坪寨</t>
    </r>
    <r>
      <rPr>
        <sz val="8"/>
        <color theme="1"/>
        <rFont val="宋体"/>
        <charset val="134"/>
      </rPr>
      <t>村</t>
    </r>
  </si>
  <si>
    <t>该项目实施后，惠及我村贫困人口59人。人均增收1000元。</t>
  </si>
  <si>
    <r>
      <rPr>
        <sz val="8"/>
        <rFont val="宋体"/>
        <charset val="134"/>
      </rPr>
      <t>坪坦乡
大坪</t>
    </r>
    <r>
      <rPr>
        <sz val="8"/>
        <color theme="1"/>
        <rFont val="宋体"/>
        <charset val="134"/>
      </rPr>
      <t>村</t>
    </r>
  </si>
  <si>
    <t>该项目实施后，惠及我村贫困人口8人。人均增收1000元。</t>
  </si>
  <si>
    <r>
      <rPr>
        <sz val="8"/>
        <rFont val="宋体"/>
        <charset val="134"/>
      </rPr>
      <t>坪坦乡
高本</t>
    </r>
    <r>
      <rPr>
        <sz val="8"/>
        <color theme="1"/>
        <rFont val="宋体"/>
        <charset val="134"/>
      </rPr>
      <t>村</t>
    </r>
  </si>
  <si>
    <t>坪坦乡
岭南村</t>
  </si>
  <si>
    <t>该项目实施后，惠及我村贫困人口24人。人均增收1000元。</t>
  </si>
  <si>
    <r>
      <rPr>
        <sz val="8"/>
        <rFont val="宋体"/>
        <charset val="134"/>
      </rPr>
      <t>坪坦乡
高步</t>
    </r>
    <r>
      <rPr>
        <sz val="8"/>
        <color theme="1"/>
        <rFont val="宋体"/>
        <charset val="134"/>
      </rPr>
      <t>村</t>
    </r>
  </si>
  <si>
    <t>该项目实施后，惠及我村贫困人口204人。人均增收1000元。</t>
  </si>
  <si>
    <r>
      <rPr>
        <sz val="8"/>
        <rFont val="宋体"/>
        <charset val="134"/>
      </rPr>
      <t>坪坦乡
双层</t>
    </r>
    <r>
      <rPr>
        <sz val="8"/>
        <color theme="1"/>
        <rFont val="宋体"/>
        <charset val="134"/>
      </rPr>
      <t>村</t>
    </r>
  </si>
  <si>
    <r>
      <rPr>
        <sz val="8"/>
        <rFont val="宋体"/>
        <charset val="134"/>
      </rPr>
      <t>坪坦乡
坪坦</t>
    </r>
    <r>
      <rPr>
        <sz val="8"/>
        <color theme="1"/>
        <rFont val="宋体"/>
        <charset val="134"/>
      </rPr>
      <t>村</t>
    </r>
  </si>
  <si>
    <r>
      <rPr>
        <sz val="8"/>
        <rFont val="宋体"/>
        <charset val="134"/>
      </rPr>
      <t>坪坦乡
平日</t>
    </r>
    <r>
      <rPr>
        <sz val="8"/>
        <color theme="1"/>
        <rFont val="宋体"/>
        <charset val="134"/>
      </rPr>
      <t>村</t>
    </r>
  </si>
  <si>
    <r>
      <rPr>
        <sz val="8"/>
        <rFont val="宋体"/>
        <charset val="134"/>
      </rPr>
      <t>坪坦乡
中步</t>
    </r>
    <r>
      <rPr>
        <sz val="8"/>
        <color theme="1"/>
        <rFont val="宋体"/>
        <charset val="134"/>
      </rPr>
      <t>村</t>
    </r>
  </si>
  <si>
    <t>该项目实施后，惠及我村贫困人口93人。人均增收1000元。</t>
  </si>
  <si>
    <r>
      <rPr>
        <sz val="8"/>
        <rFont val="宋体"/>
        <charset val="134"/>
      </rPr>
      <t>坪坦乡
横岭</t>
    </r>
    <r>
      <rPr>
        <sz val="8"/>
        <color theme="1"/>
        <rFont val="宋体"/>
        <charset val="134"/>
      </rPr>
      <t>村</t>
    </r>
  </si>
  <si>
    <t>该项目实施后，惠及我村贫困人口123人。人均增收1000元。</t>
  </si>
  <si>
    <r>
      <rPr>
        <sz val="8"/>
        <rFont val="宋体"/>
        <charset val="134"/>
      </rPr>
      <t>坪坦乡
半坡</t>
    </r>
    <r>
      <rPr>
        <sz val="8"/>
        <color theme="1"/>
        <rFont val="宋体"/>
        <charset val="134"/>
      </rPr>
      <t>村</t>
    </r>
  </si>
  <si>
    <t>该项目实施后，惠及我村贫困人口3人。人均增收1000元。</t>
  </si>
  <si>
    <t>牙屯堡镇
人民政府</t>
  </si>
  <si>
    <t>牙屯堡镇
金殿村</t>
  </si>
  <si>
    <t>稻田养鱼50亩、茶油低改30亩、钩藤10亩等</t>
  </si>
  <si>
    <t>受益贫困人口27人，实现人均增收1000元。</t>
  </si>
  <si>
    <t>牙屯堡镇
通坪村</t>
  </si>
  <si>
    <t>稻田养鱼50亩、鱼塘养鱼8亩、茶油低改15亩等</t>
  </si>
  <si>
    <t>受益贫困人口25人，实现人均增收1000元。</t>
  </si>
  <si>
    <t>牙屯堡镇
团头村</t>
  </si>
  <si>
    <t>稻田养鱼40亩、鱼塘养鱼25亩、养猪5头等</t>
  </si>
  <si>
    <t>受益贫困人口80人，实现人均增收1000元。</t>
  </si>
  <si>
    <t>牙屯堡镇
文坡村</t>
  </si>
  <si>
    <t>稻田养鱼80亩、新造茶油50亩、钩藤20亩等</t>
  </si>
  <si>
    <t>受益贫困人口66人，实现人均增收1000元。</t>
  </si>
  <si>
    <t>牙屯堡镇
牙屯堡村</t>
  </si>
  <si>
    <t>稻田养鱼30亩、茶油低改20亩、鱼塘养鱼3亩等</t>
  </si>
  <si>
    <t>受益贫困人口20人，实现人均增收1000元。</t>
  </si>
  <si>
    <t>牙屯堡镇
地马村</t>
  </si>
  <si>
    <t>稻田养鱼100亩、新造茶油50亩、楠竹改造20亩等</t>
  </si>
  <si>
    <t>受益贫困人口48人，实现人均增收1000元。</t>
  </si>
  <si>
    <t>牙屯堡镇
古伦村</t>
  </si>
  <si>
    <t>稻田养鱼150亩、钩藤60亩、养猪8头等</t>
  </si>
  <si>
    <t>受益贫困人口132人，实现人均增收1000元。</t>
  </si>
  <si>
    <t>牙屯堡镇
瑶朗村</t>
  </si>
  <si>
    <t>稻田养鱼250亩、钩藤200亩、养鸡100只等</t>
  </si>
  <si>
    <t>受益贫困人口200人，实现人均增收1000元。</t>
  </si>
  <si>
    <t>牙屯堡镇
甲田村</t>
  </si>
  <si>
    <t>稻田养鱼160亩、茶油低改90、蔬菜5亩等</t>
  </si>
  <si>
    <t>受益贫困人口115人，实现人均增收1000元。</t>
  </si>
  <si>
    <t>牙屯堡镇
逊冲村</t>
  </si>
  <si>
    <t>稻田养鱼260亩、钩藤200亩、黑老虎50亩等</t>
  </si>
  <si>
    <t>受益贫困人口222人，实现人均增收1000元。</t>
  </si>
  <si>
    <t>牙屯堡镇
老寨村</t>
  </si>
  <si>
    <t>稻田养鱼200亩、种植黑老虎100亩、钩藤30亩等</t>
  </si>
  <si>
    <t>受益贫困人口138人，实现人均增收1000元。</t>
  </si>
  <si>
    <t>菁芜洲镇
人民政府</t>
  </si>
  <si>
    <t>菁芜洲镇
八路村</t>
  </si>
  <si>
    <t>稻田养鱼项目、钩藤等中药材种植项目</t>
  </si>
  <si>
    <t>贫困人口64人该项目可带动贫困户人均收入1000元</t>
  </si>
  <si>
    <t>菁芜洲镇
曹家冲村</t>
  </si>
  <si>
    <t>贫困人口214人该项目可带动贫困户人均收入1000元</t>
  </si>
  <si>
    <t>菁芜洲镇
地会村</t>
  </si>
  <si>
    <t>贫困人口35人该项目可带动贫困户人均收入1000元</t>
  </si>
  <si>
    <t>菁芜洲镇
地连村</t>
  </si>
  <si>
    <t>贫困人口102人该项目可带动贫困户人均收入1000元</t>
  </si>
  <si>
    <t>菁芜洲镇
芙蓉村</t>
  </si>
  <si>
    <t>贫困人口137人该项目可带动贫困户人均收入1000元</t>
  </si>
  <si>
    <t>菁芜洲镇
江口村</t>
  </si>
  <si>
    <t>贫困人口1人该项目可带动贫困户人均收入1000元</t>
  </si>
  <si>
    <t>菁芜洲镇
蒋家堡村</t>
  </si>
  <si>
    <t>贫困人口352人该项目可带动贫困户人均收入1000元</t>
  </si>
  <si>
    <t>菁芜洲镇
菁芜洲村</t>
  </si>
  <si>
    <t>贫困人口91人该项目可带动贫困户人均收入1000元</t>
  </si>
  <si>
    <t>菁芜洲镇
老王脚村</t>
  </si>
  <si>
    <t>贫困人口21人该项目可带动贫困户人均收入1000元</t>
  </si>
  <si>
    <t>菁芜洲镇
里勇村</t>
  </si>
  <si>
    <t>贫困人口66人该项目可带动贫困户人均收入1000元</t>
  </si>
  <si>
    <t>菁芜洲镇
龙坪村</t>
  </si>
  <si>
    <t>贫困人口24人该项目可带动贫困户人均收入1000元</t>
  </si>
  <si>
    <t>菁芜洲镇
寨头堡村</t>
  </si>
  <si>
    <t>大高坪乡
人民政府</t>
  </si>
  <si>
    <t>大高坪乡
大高坪村</t>
  </si>
  <si>
    <t>稻田养鱼10亩、养牛（养、猪）10头、种植茶叶（中药材、蔬菜、水果30亩）</t>
  </si>
  <si>
    <t>该项目可带动贫困户154人均收入1000元</t>
  </si>
  <si>
    <t>大高坪乡
龙寨塘村</t>
  </si>
  <si>
    <t>稻田养鱼四亩、养猪15头、中药材8亩</t>
  </si>
  <si>
    <t>该项目可带动贫困户14人均收入1000元</t>
  </si>
  <si>
    <t>大高坪乡
黄柏村</t>
  </si>
  <si>
    <t>该项目可带动贫困户75人均收入1000元</t>
  </si>
  <si>
    <t>播阳镇
人民政府</t>
  </si>
  <si>
    <t>播阳镇
地角村</t>
  </si>
  <si>
    <t>稻田养鱼110亩、牛蛙养殖4亩</t>
  </si>
  <si>
    <t>实现贫困人口增收1000元，惠及贫困人口57人</t>
  </si>
  <si>
    <t>播阳镇
播阳村</t>
  </si>
  <si>
    <t>稻田养鱼56亩，种吴茱萸13亩，钩藤8亩，池塘养鱼2亩，修建水泥塘养鱼3亩</t>
  </si>
  <si>
    <t>实现贫困人口增收1000元，惠及贫困人口55人</t>
  </si>
  <si>
    <t>播阳镇
黄土团村</t>
  </si>
  <si>
    <t>稻田养鱼158亩，养牛1头，钩藤34亩，辣椒26亩，新造油茶林4亩</t>
  </si>
  <si>
    <t>实现贫困人口增收1000元，惠及贫困人口115人</t>
  </si>
  <si>
    <t>播阳镇
池喇村</t>
  </si>
  <si>
    <t>养猪20头，茯苓100蔸，柑橘5亩，稻田养鱼79亩，钩藤19亩，池塘养鱼3.8亩，鱼塘养鱼11亩</t>
  </si>
  <si>
    <t>实现贫困人口增收1000元，惠及贫困人口68人。</t>
  </si>
  <si>
    <t>播阳镇
陈团村</t>
  </si>
  <si>
    <t>稻田养鱼148亩</t>
  </si>
  <si>
    <t>实现贫困人口增收1000元，惠及贫困人口74人。</t>
  </si>
  <si>
    <t>播阳镇
上寨村</t>
  </si>
  <si>
    <t>稻田养鱼147亩，钩藤139亩</t>
  </si>
  <si>
    <t>实现贫困人口增收1000元，惠及贫困人口143人。</t>
  </si>
  <si>
    <t>播阳镇
寨什村</t>
  </si>
  <si>
    <t>稻田养鱼15亩，钩藤6亩，养猪4头</t>
  </si>
  <si>
    <t>实现贫困人口增收1000元，惠及贫困人口13人</t>
  </si>
  <si>
    <t>播阳镇
水塔村</t>
  </si>
  <si>
    <t>稻田养鱼4亩</t>
  </si>
  <si>
    <t>实现贫困人口增收1000元，惠及贫困人口2人</t>
  </si>
  <si>
    <t>播阳镇
新团村</t>
  </si>
  <si>
    <t>稻田养鱼21亩，钩藤6亩，西瓜1亩，黑老虎2亩</t>
  </si>
  <si>
    <t>实现贫困人口增收1000元，惠及贫困人口16人</t>
  </si>
  <si>
    <t>双江镇
人民政府</t>
  </si>
  <si>
    <t xml:space="preserve">双江镇
竹坪村 </t>
  </si>
  <si>
    <t>蔬菜16亩、鱼塘、稻田养鱼16亩</t>
  </si>
  <si>
    <t>实现160个贫困人口人均增收1000元</t>
  </si>
  <si>
    <t>双江镇
新塘村</t>
  </si>
  <si>
    <t>种植青钱柳32亩</t>
  </si>
  <si>
    <t>实现120个贫困人口人均增收1000元</t>
  </si>
  <si>
    <t>双江镇
烂阳村</t>
  </si>
  <si>
    <t>稻田养鱼4亩、种蔬菜4亩</t>
  </si>
  <si>
    <t>实现4个贫困人口人均增收1000元</t>
  </si>
  <si>
    <t>双江镇
罗武村</t>
  </si>
  <si>
    <t>稻田养鱼25亩、蔬菜种植27亩、</t>
  </si>
  <si>
    <t>实现260个贫困人口人均增收1000元</t>
  </si>
  <si>
    <t>双江镇
黄柏村</t>
  </si>
  <si>
    <t>500亩油茶基地，250亩稻田养鱼，年出栏500头牲猪养殖</t>
  </si>
  <si>
    <t>实现90个贫困人口人均增收1000元</t>
  </si>
  <si>
    <t>双江镇
吉利村</t>
  </si>
  <si>
    <t>稻田养鱼18亩、蔬菜22亩、苗木6亩等</t>
  </si>
  <si>
    <t>实现110个贫困人口人均增收1000元</t>
  </si>
  <si>
    <t>双江镇
生棋村</t>
  </si>
  <si>
    <t>种植钩藤150亩、稻田养鱼100亩等种植养殖业</t>
  </si>
  <si>
    <t>实现730个贫困人口人均增收1000元</t>
  </si>
  <si>
    <t>双江镇
马家坝村</t>
  </si>
  <si>
    <t>养殖家禽3800羽，稻田养鱼96亩，蔬菜38亩，养猪20头</t>
  </si>
  <si>
    <t>实现870个贫困人口人均增收1000元</t>
  </si>
  <si>
    <t>双江镇
传素村</t>
  </si>
  <si>
    <t>种植猕猴桃46亩，青钱柳10亩，稻田养鱼14亩</t>
  </si>
  <si>
    <t>实现310个贫困人口人均增收1000元</t>
  </si>
  <si>
    <t>双江镇
芋头村</t>
  </si>
  <si>
    <t>养殖家禽5000羽，种植中药材140亩，种植苗木228亩，稻田养鱼290亩，水果10亩，钩藤200亩，蔬菜150亩</t>
  </si>
  <si>
    <t>实现170个贫困人口人均增收1000元</t>
  </si>
  <si>
    <t>双江镇
竹塘村</t>
  </si>
  <si>
    <t>对村内稻田/池塘养鱼26亩进行种植钩藤等药材26亩</t>
  </si>
  <si>
    <t>双江镇
杆梓村</t>
  </si>
  <si>
    <t>蔬菜种植140亩，稻田养鱼125亩，渔塘养鱼34亩，鸡鸭养殖3000羽</t>
  </si>
  <si>
    <t>实现167个贫困人口人均增收1001元</t>
  </si>
  <si>
    <t>陇城镇
人民政府</t>
  </si>
  <si>
    <t>陇城镇
安乡村</t>
  </si>
  <si>
    <t>稻田养鱼60亩、家禽100羽、家畜50头养殖等养殖业，油茶20亩、茶叶15亩、钩藤18亩、中药材10亩、蔬菜15亩等种植业</t>
  </si>
  <si>
    <t>24户农户参与建设，带动贫困人口129人人均增收1000元</t>
  </si>
  <si>
    <t>陇城镇
东江村</t>
  </si>
  <si>
    <t>稻田养鱼43亩、家禽120羽、家畜60头养殖等养殖业，油茶45亩、茶叶25亩、钩藤30亩、中药材22亩、蔬菜36亩等种植业</t>
  </si>
  <si>
    <t>25户农户参与建设，带动贫困人口51人人均增收1000元</t>
  </si>
  <si>
    <t>陇城镇
洞雷村</t>
  </si>
  <si>
    <t>稻田养鱼40亩、家禽150羽、家畜100头养殖等养殖业，油茶50亩、茶叶25亩、钩藤38亩、中药材22亩、蔬菜20亩等种植业</t>
  </si>
  <si>
    <t>32户农户参与建设，带动贫困人口134人人均增收1000元</t>
  </si>
  <si>
    <t>陇城镇
恩科村</t>
  </si>
  <si>
    <t>稻田养鱼5亩、家禽20羽、家畜30头养殖等养殖业，油茶6亩、茶叶7亩、钩藤8亩、中药材6亩、蔬菜5亩等种植业</t>
  </si>
  <si>
    <t>5户农户参与建设，带动贫困人口18人人均增收1000元</t>
  </si>
  <si>
    <t>陇城镇
甘溪村</t>
  </si>
  <si>
    <t>稻田养鱼10亩、家禽30羽、家畜20头养殖等养殖业，油茶10亩、茶叶15亩、钩藤8亩、中药材10亩、蔬菜12亩等种植业</t>
  </si>
  <si>
    <t>4户农户参与建设，带动贫困人口11人人均增收1000元</t>
  </si>
  <si>
    <t>陇城镇
红星村</t>
  </si>
  <si>
    <t>6户农户参与建设，带动贫困人口21人人均增收1000元</t>
  </si>
  <si>
    <t>陇城镇
老寨村</t>
  </si>
  <si>
    <t>稻田养鱼55亩、家禽180羽、家畜180头养殖等养殖业，油茶50亩、茶叶30亩、钩藤18亩、中药材50亩、蔬菜22亩等种植业</t>
  </si>
  <si>
    <t>33户农户参与建设，带动贫困人口77人人均增收1000元</t>
  </si>
  <si>
    <t>陇城镇
陇城村</t>
  </si>
  <si>
    <t>稻田养鱼亩2亩、油茶5亩、茶叶5亩、钩藤2亩、蔬菜11亩等种植业</t>
  </si>
  <si>
    <t>1户农户参与建设，带动贫困人口6人人均增收1000元</t>
  </si>
  <si>
    <t>陇城镇
路塘村</t>
  </si>
  <si>
    <t>稻田养鱼40亩、家禽30羽、家畜50头养殖等养殖业，油茶15亩、茶叶15亩、钩藤10亩、中药材5亩、蔬菜15亩等种植业</t>
  </si>
  <si>
    <t>15户农户参与建设，带动贫困人口53人人均增收1000元</t>
  </si>
  <si>
    <t>陇城镇
马田村</t>
  </si>
  <si>
    <t>稻田养鱼100亩、家禽100羽、家畜150头养殖等养殖业，油茶60亩、茶叶30亩、钩藤40亩、中药材10亩、蔬菜35亩等种植业</t>
  </si>
  <si>
    <t>52户农户参与建设，带动贫困人口200人人均增收1000元</t>
  </si>
  <si>
    <t>陇城镇
坪阳村</t>
  </si>
  <si>
    <t>稻田养鱼30亩、家禽100羽、家畜100头养殖等养殖业，油茶30亩、茶叶15亩、钩藤28亩、中药材10亩、蔬菜25亩等种植业</t>
  </si>
  <si>
    <t>27户农户参与建设，带动贫困人口76人人均增收1000元</t>
  </si>
  <si>
    <t>陇城镇
西壁村</t>
  </si>
  <si>
    <t>稻田养鱼10亩、家禽30羽、家畜20头养殖等养殖业，油茶20亩、茶叶10亩、钩藤18亩、中药材10亩、蔬菜15亩等种植业</t>
  </si>
  <si>
    <t>5户农户参与建设，带动贫困人口19人人均增收1000元</t>
  </si>
  <si>
    <t>陇城镇
新寨村</t>
  </si>
  <si>
    <t>稻田养鱼10亩、家禽30羽、家畜20头养殖等养殖业，油茶20亩、茶叶10亩、钩藤10亩、中药材10亩、蔬菜10亩等种植业</t>
  </si>
  <si>
    <t>5户农户参与建设，带动贫困人口13人人均增收1000元</t>
  </si>
  <si>
    <t>陇城镇
远冲村</t>
  </si>
  <si>
    <t>稻田养鱼30亩、家禽100羽、家畜50头养殖等养殖业，油茶50亩、茶叶50亩、钩藤50亩、中药材10亩、蔬菜15亩等种植业</t>
  </si>
  <si>
    <t>14户农户参与建设，带动贫困人口44人人均增收1000元</t>
  </si>
  <si>
    <t>陇城镇
张里村</t>
  </si>
  <si>
    <t>稻田养鱼10亩、家禽100羽、家畜50头养殖等养殖业，油茶20亩、茶叶20亩、钩藤20亩、中药材10亩、蔬菜15亩等种植业</t>
  </si>
  <si>
    <t>3户农户参与建设，带动贫困人口12人人均增收1000元</t>
  </si>
  <si>
    <t>（二）</t>
  </si>
  <si>
    <t>村级产业园</t>
  </si>
  <si>
    <t>养猪产业</t>
  </si>
  <si>
    <t>拟入股温氏集团，在古冲村联建养猪场</t>
  </si>
  <si>
    <t>37.5万元/村</t>
  </si>
  <si>
    <t>惠及贫困户50户243人，带动贫困人口增加年收入</t>
  </si>
  <si>
    <t>省级</t>
  </si>
  <si>
    <t>惠及贫困户33户127人，带动贫困人口增加年收入</t>
  </si>
  <si>
    <t>惠及贫困户77户322人，带动贫困人口增加年收入</t>
  </si>
  <si>
    <t>惠及贫困户61户247人，带动贫困人口增加年收入</t>
  </si>
  <si>
    <t>惠及贫困户60户243人，带动贫困人口增加年收入</t>
  </si>
  <si>
    <t>惠及贫困户59户257人，带动贫困人口增加年收入</t>
  </si>
  <si>
    <t>惠及贫困户58户240人，带动贫困人口增加年收入</t>
  </si>
  <si>
    <t>惠及贫困户83户337人，带动贫困人口增加年收入</t>
  </si>
  <si>
    <t>入股湖南圻鑫农牧发展有限公司</t>
  </si>
  <si>
    <t>惠及贫困户92户389人，带动贫困人口增加年收入</t>
  </si>
  <si>
    <t>油茶种植</t>
  </si>
  <si>
    <t>油茶种植60亩</t>
  </si>
  <si>
    <t>30万元/村</t>
  </si>
  <si>
    <t>惠及贫困户68户284人，带动贫困人口增加年收入</t>
  </si>
  <si>
    <t>播阳镇池喇村</t>
  </si>
  <si>
    <t>惠及贫困户110户480人，带动贫困人口增加年收入</t>
  </si>
  <si>
    <t>播阳镇播阳村</t>
  </si>
  <si>
    <t>油茶种植70亩</t>
  </si>
  <si>
    <t>惠及贫困户60户255人，带动贫困人口增加年收入</t>
  </si>
  <si>
    <t>油茶种植100亩</t>
  </si>
  <si>
    <t>惠及贫困户69户309人，带动贫困人口增加年收入</t>
  </si>
  <si>
    <t>新油茶基地120亩</t>
  </si>
  <si>
    <t>惠及贫困户103户468人，带动贫困人口增加年收入</t>
  </si>
  <si>
    <t>茶叶种植</t>
  </si>
  <si>
    <t>茶叶种植园80亩</t>
  </si>
  <si>
    <t>惠及贫困户105户490人，带动贫困人口增加年收入</t>
  </si>
  <si>
    <t>种植油茶100亩。</t>
  </si>
  <si>
    <t>惠及贫困户173户713人，带动贫困人口增加年收入</t>
  </si>
  <si>
    <t>种植茶叶100亩。</t>
  </si>
  <si>
    <t>惠及贫困户44户164人，带动贫困人口增加年收入</t>
  </si>
  <si>
    <t>入股镇级扶贫公司，扩种茶叶100亩。</t>
  </si>
  <si>
    <t>惠及贫困户60户308人，带动贫困人口增加年收入</t>
  </si>
  <si>
    <t>惠及贫困户59户236人，带动贫困人口增加年收入</t>
  </si>
  <si>
    <t>水果种植</t>
  </si>
  <si>
    <t>水果种植70亩</t>
  </si>
  <si>
    <t>惠及贫困48户204户人，带动贫困人口增加年收入</t>
  </si>
  <si>
    <t>惠及贫困户51户217人，带动贫困人口增加年收入</t>
  </si>
  <si>
    <t>种植茶叶80亩。</t>
  </si>
  <si>
    <t>惠及贫困户70户338人，带动贫困人口增加年收入</t>
  </si>
  <si>
    <t>惠及贫困户53户231人，带动贫困人口增加年收入</t>
  </si>
  <si>
    <t>油茶种植62亩</t>
  </si>
  <si>
    <t>惠及贫困户68户316人，带动贫困人口增加年收入</t>
  </si>
  <si>
    <t>中药材种植</t>
  </si>
  <si>
    <t xml:space="preserve">中药材种植32亩 </t>
  </si>
  <si>
    <t>惠及贫困户122户500人，带动贫困人口增加年收入</t>
  </si>
  <si>
    <t>新建油茶基地 100亩</t>
  </si>
  <si>
    <t>惠及贫困户7户306人，带动贫困人口增加年收入</t>
  </si>
  <si>
    <t>肉牛养殖</t>
  </si>
  <si>
    <t>拟入股通道松兴家庭农场，养殖湘黄西牛200头</t>
  </si>
  <si>
    <t>惠及贫困户102户400人，带动贫困人口增加年收入</t>
  </si>
  <si>
    <t>惠及贫困户91户378人，带动贫困人口增加年收入</t>
  </si>
  <si>
    <t>水稻种植及加工</t>
  </si>
  <si>
    <t>拟入股通道田丰农机专业合作社水稻加工</t>
  </si>
  <si>
    <t>惠及贫困户71户265人，带动贫困人口增加年收入</t>
  </si>
  <si>
    <t>杨梅种植</t>
  </si>
  <si>
    <t>入股通道春华水果专业合作社，车控村杨梅标准化基地建设</t>
  </si>
  <si>
    <t>惠及贫困户74户327人，带动贫困人口增加年收入</t>
  </si>
  <si>
    <t>惠及贫困户64户245人，带动贫困人口增加年收入</t>
  </si>
  <si>
    <t>惠及贫困户69户286人，带动贫困人口增加年收入</t>
  </si>
  <si>
    <t>迷迭香种植</t>
  </si>
  <si>
    <t>迷迭香种植70亩及配套设施</t>
  </si>
  <si>
    <t>惠及贫困户51户218人，带动贫困人口增加年收入</t>
  </si>
  <si>
    <t>羊肚菌栽培</t>
  </si>
  <si>
    <t>入股怀化绿兴农业科技有限公司</t>
  </si>
  <si>
    <t>惠及贫困户73户314人，带动贫困人口增加年收入</t>
  </si>
  <si>
    <t>迷迭香种植60亩及配套设施</t>
  </si>
  <si>
    <t>惠及贫困户59户227人，带动贫困人口增加年收入</t>
  </si>
  <si>
    <t>龙虾养殖</t>
  </si>
  <si>
    <t>水产养殖基地70亩，及配套设施</t>
  </si>
  <si>
    <t>惠及贫困户57户219人，带动贫困人口增加年收入</t>
  </si>
  <si>
    <t>入股通道鸿达水产专业合作社，养殖龙虾米120亩</t>
  </si>
  <si>
    <t>惠及贫困户42户177人，带动贫困人口增加年收入</t>
  </si>
  <si>
    <t>迷迭香种植210亩，及配套设施</t>
  </si>
  <si>
    <t>惠及贫困户91户379人，带动贫困人口增加年收入</t>
  </si>
  <si>
    <t>生猪养殖</t>
  </si>
  <si>
    <t>入股通道宇兴生猪养殖专业合作社，养殖生猪2000头/年</t>
  </si>
  <si>
    <t>惠及贫困户55户234人，带动贫困人口增加年收入</t>
  </si>
  <si>
    <t>水产养殖基地50亩，及配套设施</t>
  </si>
  <si>
    <t>惠及贫困户48户190人，带动贫困人口增加年收入</t>
  </si>
  <si>
    <t>食品加工</t>
  </si>
  <si>
    <t>入股大拇指食品厂</t>
  </si>
  <si>
    <t>惠及贫困户73户271人，带动贫困人口增加年收入</t>
  </si>
  <si>
    <t>惠及贫困户52户204人，带动贫困人口增加年收入</t>
  </si>
  <si>
    <t>大米加工</t>
  </si>
  <si>
    <t>入股临口大米加工厂</t>
  </si>
  <si>
    <t>惠及贫困户70户261人，带动贫困人口增加年收入</t>
  </si>
  <si>
    <t>种养殖桑蚕</t>
  </si>
  <si>
    <t>种植桑树150余亩，发展养蚕</t>
  </si>
  <si>
    <t>惠及贫困户76户332人，带动贫困人口增加年收入</t>
  </si>
  <si>
    <t>桃子采摘园</t>
  </si>
  <si>
    <t>入股爱建桃子采摘园</t>
  </si>
  <si>
    <t>惠及贫困户78户319人，带动贫困人口增加年收入</t>
  </si>
  <si>
    <t>入股通道大方水果专业合作社</t>
  </si>
  <si>
    <t>惠及贫困户58户247人，带动贫困人口增加年收入</t>
  </si>
  <si>
    <t>入股通道鑫盛农林科技有限公司林下种植九节茶面积400亩</t>
  </si>
  <si>
    <t>惠及贫困户91户368人，带动贫困人口增加年收入</t>
  </si>
  <si>
    <t>甲鱼养殖</t>
  </si>
  <si>
    <t>入股甲鱼养殖基地</t>
  </si>
  <si>
    <t>惠及贫困户63户254人，带动贫困人口增加年收入</t>
  </si>
  <si>
    <t>旅游产业</t>
  </si>
  <si>
    <t>入股漂流公司</t>
  </si>
  <si>
    <t>惠及贫困户45户191人，带动贫困人口增加年收入</t>
  </si>
  <si>
    <t>种植迷迭香70亩</t>
  </si>
  <si>
    <t>惠及贫困户46户199人，带动贫困人口增加年收入</t>
  </si>
  <si>
    <t>水果种植20亩</t>
  </si>
  <si>
    <t>惠及贫困户40户170人，带动贫困人口增加年收入</t>
  </si>
  <si>
    <t>坪坦乡
联坪村</t>
  </si>
  <si>
    <t>中药材种植100亩</t>
  </si>
  <si>
    <t>惠及贫困户25户106人，带动贫困人口增加年收入</t>
  </si>
  <si>
    <t>民俗旅游</t>
  </si>
  <si>
    <t>坪坦乡
横岭村</t>
  </si>
  <si>
    <t>改建老村部</t>
  </si>
  <si>
    <t>惠及贫困户72户290人，带动贫困人口增加年收入</t>
  </si>
  <si>
    <t>坪坦乡
中步村</t>
  </si>
  <si>
    <t>原村部楼改建、新建村级鱼塘</t>
  </si>
  <si>
    <t>惠及贫困户48户208人，带动贫困人口增加年收入</t>
  </si>
  <si>
    <t>流转土地100亩</t>
  </si>
  <si>
    <t>惠及贫困户37户152人，带动贫困人口增加年收入</t>
  </si>
  <si>
    <t>扶贫车间</t>
  </si>
  <si>
    <t>坪坦乡
坪寨村</t>
  </si>
  <si>
    <t>由原老年活动中心改建</t>
  </si>
  <si>
    <t>惠及贫困户67户274人，带动贫困人口增加年收入</t>
  </si>
  <si>
    <t>坪坦乡
坪坦村</t>
  </si>
  <si>
    <t>惠及贫困户45户170人，带动贫困人口增加年收入</t>
  </si>
  <si>
    <t>坪坦乡
高步村</t>
  </si>
  <si>
    <t>全县统筹中药材种植</t>
  </si>
  <si>
    <t>惠及贫困户134户534人，带动贫困人口增加年收入</t>
  </si>
  <si>
    <t>枣蜜桃种植</t>
  </si>
  <si>
    <t>与通道科农万力生物科技有限公司，通过公司+合作社+农户的运作模式多村联合建设枣蜜桃标准化基地400亩</t>
  </si>
  <si>
    <t>惠及贫困户51户200人，带动贫困人口增加年收入</t>
  </si>
  <si>
    <t>惠及贫困户37户148人，带动贫困人口增加年收入</t>
  </si>
  <si>
    <t>惠及贫困户77户317人，带动贫困人口增加年收入</t>
  </si>
  <si>
    <t>惠及贫困户48户194人 ，带动贫困人口增加年收入</t>
  </si>
  <si>
    <t>惠及贫困户45户198人，带动贫困人口增加年收入</t>
  </si>
  <si>
    <t>惠及贫困户118户527人，带动贫困人口增加年收入</t>
  </si>
  <si>
    <t>惠及贫困户139户581人，带动贫困人口增加年收入</t>
  </si>
  <si>
    <t>惠及贫困户48户213人，带动贫困人口增加年收入</t>
  </si>
  <si>
    <t>淡竹叶种植</t>
  </si>
  <si>
    <t>利用当地资源建设淡竹叶基地80亩</t>
  </si>
  <si>
    <t>惠及贫困户49户211人，带动贫困人口增加年收入</t>
  </si>
  <si>
    <t>钩藤种植</t>
  </si>
  <si>
    <t>集中种植钩藤100亩</t>
  </si>
  <si>
    <t>惠及贫困户77户76人，带动贫困人口增加年收入</t>
  </si>
  <si>
    <t>休闲农业与乡村旅游</t>
  </si>
  <si>
    <t>双江镇
桥头村</t>
  </si>
  <si>
    <t>休闲农业与乡村旅游产业建设，用地10亩</t>
  </si>
  <si>
    <t>惠及贫困户88户322人，带动贫困人口增加年收入</t>
  </si>
  <si>
    <t>双江镇
马龙村</t>
  </si>
  <si>
    <t>入股通道科农万力生物科技有限供公司，种植枣蜜桃20亩。</t>
  </si>
  <si>
    <t>惠及贫困户97户389人，带动贫困人口增加年收入</t>
  </si>
  <si>
    <t>种桑养蚕</t>
  </si>
  <si>
    <r>
      <rPr>
        <sz val="8"/>
        <rFont val="宋体"/>
        <charset val="134"/>
      </rPr>
      <t>种植桑树30亩，搭建蚕房500m</t>
    </r>
    <r>
      <rPr>
        <vertAlign val="superscript"/>
        <sz val="8"/>
        <rFont val="宋体"/>
        <charset val="134"/>
      </rPr>
      <t>2</t>
    </r>
  </si>
  <si>
    <t>惠及贫困户58户241人，带动贫困人口增加年收入</t>
  </si>
  <si>
    <t>双江镇
向晖村</t>
  </si>
  <si>
    <t>惠及贫困户51户195人，带动贫困人口增加年收入</t>
  </si>
  <si>
    <t>制砖</t>
  </si>
  <si>
    <t>双江镇
寨上村</t>
  </si>
  <si>
    <t>入股宏泰砖厂</t>
  </si>
  <si>
    <t>惠及贫困户78户344人，带动贫困人口增加年收入</t>
  </si>
  <si>
    <t>畜禽养殖</t>
  </si>
  <si>
    <t>入股通道侗族自治县民兴生态休闲有限公司，养殖肉狗、鸭等</t>
  </si>
  <si>
    <t>惠及贫困户160户641人，带动贫困人口增加年收入</t>
  </si>
  <si>
    <t>工程建设</t>
  </si>
  <si>
    <t>入股通道恒泰路桥工程有限公司</t>
  </si>
  <si>
    <t>惠及贫困户62户238人，带动贫困人口增加年收入</t>
  </si>
  <si>
    <t>食用肉蛇养殖</t>
  </si>
  <si>
    <t>入股利龙蛇业有限责任公司养殖肉蛇1500条</t>
  </si>
  <si>
    <t>惠及贫困户25户88人，带动贫困人口增加年收入</t>
  </si>
  <si>
    <t>种植迷迭香中药材100亩</t>
  </si>
  <si>
    <t>惠及贫困户58户248人，带动贫困人口增加年收入</t>
  </si>
  <si>
    <t>四季果园</t>
  </si>
  <si>
    <t>入股侗寨蔬菜专业合作社承建兵书阁村四季果园种植特种水果，共计230亩，现已完成230亩八月瓜种植。</t>
  </si>
  <si>
    <t>7.5万元/村</t>
  </si>
  <si>
    <t>惠及贫困户，签订利益联结机制，带动贫困人口增加年收入</t>
  </si>
  <si>
    <t>大棚蔬菜</t>
  </si>
  <si>
    <t>入股通道村村绿生态农业发展有限种植蔬菜大棚70亩.</t>
  </si>
  <si>
    <t>播阳镇
上湘村</t>
  </si>
  <si>
    <t>菁芜洲镇
车控村</t>
  </si>
  <si>
    <t>入股通道嚞翔农产品开发有限公司建设车控葡萄、火龙果种植基地120亩</t>
  </si>
  <si>
    <t>入股通道田丰农机专业合作社水稻加工</t>
  </si>
  <si>
    <t>溪口镇
下寨村</t>
  </si>
  <si>
    <t>入股大湾家庭农场，农场已建油茶220亩，村集体投入扶贫资金30万元抚育，各占50%产权</t>
  </si>
  <si>
    <t>金丝黄菊种植</t>
  </si>
  <si>
    <t>入股北旺中药材专业合作社种植</t>
  </si>
  <si>
    <t>筷子加工</t>
  </si>
  <si>
    <t>入股通道侗族自治县玉带桥竹筷厂</t>
  </si>
  <si>
    <t>中药材基地</t>
  </si>
  <si>
    <t>入股通道岭南生态农业开发有限公司种植中药材250亩</t>
  </si>
  <si>
    <t>坪坦乡
大坪村</t>
  </si>
  <si>
    <t>入股盛峰油业公司，已签订协议</t>
  </si>
  <si>
    <t>入股通道科农万力生物科技有限公司，通过公司+合作社+农户的运作模式多村联合建设枣蜜桃标准化基地400亩</t>
  </si>
  <si>
    <t>肉狗、肉鸭养殖</t>
  </si>
  <si>
    <t>入股通道侗族自治县民兴生态休闲有限公司</t>
  </si>
  <si>
    <t>葡萄种植</t>
  </si>
  <si>
    <t>双江镇
黄家堡村</t>
  </si>
  <si>
    <t>入股湖南峒王酒业有限公司</t>
  </si>
  <si>
    <t>（三）</t>
  </si>
  <si>
    <t>四跟四走产业奖扶项目（含重点产业）</t>
  </si>
  <si>
    <t>县农业农村局</t>
  </si>
  <si>
    <t>全县11个乡镇</t>
  </si>
  <si>
    <t>与全县尚未实行委托帮扶联络的1.3万贫困人口建立利益联结机制，实现贫困人口利益联结全覆盖</t>
  </si>
  <si>
    <t>75%资金按照每人2000元量化投入，25%资金实行奖补</t>
  </si>
  <si>
    <t>预计贫困对象每人年收入增加200元</t>
  </si>
  <si>
    <t>（四）</t>
  </si>
  <si>
    <t>产业基地扶持</t>
  </si>
  <si>
    <t>农业农村局</t>
  </si>
  <si>
    <t>油茶基地建设</t>
  </si>
  <si>
    <t>油茶基地300亩抚育及后期维护</t>
  </si>
  <si>
    <t>500元/亩</t>
  </si>
  <si>
    <t>巩固产业基地建设，带动就业300人。</t>
  </si>
  <si>
    <t>黑老虎基地建设</t>
  </si>
  <si>
    <t>村产业园128亩配套基础设施建设及抚育</t>
  </si>
  <si>
    <t>巩固产业基地建设，带动就业100人。</t>
  </si>
  <si>
    <t>牙屯堡镇
炉溪村</t>
  </si>
  <si>
    <t>村级油茶产业65亩基地后期管理及配套设施</t>
  </si>
  <si>
    <t>巩固产业基地建设，带动就业50人。</t>
  </si>
  <si>
    <t>脆桃基地建设</t>
  </si>
  <si>
    <t>脆桃30亩基地后续抚育</t>
  </si>
  <si>
    <t>1000元/亩</t>
  </si>
  <si>
    <t>巩固产业基地建设，带动就业20人了。</t>
  </si>
  <si>
    <t>油茶林110亩基地后续抚育及配套设施</t>
  </si>
  <si>
    <t>产业园油茶60亩基地后续抚育及配套设施</t>
  </si>
  <si>
    <t>油茶100亩基地基础设施及后续抚育</t>
  </si>
  <si>
    <t>青钱柳基地建设</t>
  </si>
  <si>
    <t>万佛山镇
石岩村</t>
  </si>
  <si>
    <t>正营哨青钱柳400亩基地抚育</t>
  </si>
  <si>
    <t>巩固产业基地建设，带动就业200人。</t>
  </si>
  <si>
    <t>金银花基地建设</t>
  </si>
  <si>
    <t>湘蕾金银花产业建设50亩</t>
  </si>
  <si>
    <t>3000元/亩</t>
  </si>
  <si>
    <t>受益贫困户53户，231人。</t>
  </si>
  <si>
    <t>蚕桑基地建设</t>
  </si>
  <si>
    <t>150亩产业园配套设施等建设</t>
  </si>
  <si>
    <t>1800元/亩</t>
  </si>
  <si>
    <t>巩固产业基地建设，带动就业150人了。</t>
  </si>
  <si>
    <t>钩藤基地建设</t>
  </si>
  <si>
    <t>70亩钩藤基地抚育</t>
  </si>
  <si>
    <t>农林旅产业综合示范园配套设施建设</t>
  </si>
  <si>
    <t>全额补助25万元</t>
  </si>
  <si>
    <t>50亩油茶基地抚育</t>
  </si>
  <si>
    <t>吴茱芋基地建设</t>
  </si>
  <si>
    <t>120亩吴茱芋抚育</t>
  </si>
  <si>
    <t>巩固产业基地建设，带动就业120人。</t>
  </si>
  <si>
    <t>茶叶基地建设</t>
  </si>
  <si>
    <t>坪坦乡
都天村</t>
  </si>
  <si>
    <t>100亩茶叶基地抚育</t>
  </si>
  <si>
    <t>110亩茶叶基地抚育</t>
  </si>
  <si>
    <t>油茶79.4亩基地基础设施及后续抚育</t>
  </si>
  <si>
    <t>桃子基地建设</t>
  </si>
  <si>
    <t>桃子30亩基地基础设施及后续抚育</t>
  </si>
  <si>
    <t>中药材基地建设</t>
  </si>
  <si>
    <t>种植中药材90亩基地基础设施及后续抚育</t>
  </si>
  <si>
    <t>巩固产业基地建设，带动就业150人。</t>
  </si>
  <si>
    <t>吴茱萸基地建设</t>
  </si>
  <si>
    <t>吴茱萸基地50亩基础设施及后续抚育</t>
  </si>
  <si>
    <t>油茶120亩基地基础设施及后续抚育</t>
  </si>
  <si>
    <t>油茶80亩基地基础设施及后续抚育</t>
  </si>
  <si>
    <t>巩固产业基地建设，带动就业160人。</t>
  </si>
  <si>
    <t>大高坪乡
地了村</t>
  </si>
  <si>
    <t>油茶70亩基地基础设施及后续抚育</t>
  </si>
  <si>
    <t>巩固产业基地建设，带动就业140人。</t>
  </si>
  <si>
    <t>茶叶基地70亩基础设施及后续抚育</t>
  </si>
  <si>
    <t>村集体经济发展资金</t>
  </si>
  <si>
    <t>岭南扶贫车间建设</t>
  </si>
  <si>
    <t>20万元/村</t>
  </si>
  <si>
    <t>增加村集体收入，惠及全体村民331户1547人。</t>
  </si>
  <si>
    <t>双江镇琵琶村村集体经济发展资金</t>
  </si>
  <si>
    <t>县溪镇</t>
  </si>
  <si>
    <t>县溪扶贫车间建设</t>
  </si>
  <si>
    <t>增加村集体收入，惠及全体村民275户1174人</t>
  </si>
  <si>
    <t>万佛山镇木脚村村集体经济发展资金</t>
  </si>
  <si>
    <t>增加村集体收入，惠及全体村民442户1167人</t>
  </si>
  <si>
    <t>县溪镇恭城村村集体经济发展资金</t>
  </si>
  <si>
    <t>增加村集体收入，惠及全体村民1037户3288人</t>
  </si>
  <si>
    <t>播阳镇寨什村村集体经济发展资金</t>
  </si>
  <si>
    <t>县溪屠宰场建设</t>
  </si>
  <si>
    <t>增加村集体收入，惠及全体村民360户1392人</t>
  </si>
  <si>
    <t>独坡镇虾团村村集体经济发展资金</t>
  </si>
  <si>
    <t>增加村集体收入，惠及全体村民251户1047人</t>
  </si>
  <si>
    <t>菁芜洲镇龙坪村村集体经济发展资金</t>
  </si>
  <si>
    <t>增加村集体收入，惠及全体村民362户1605人</t>
  </si>
  <si>
    <t>溪口镇杉木桥村村集体经济发展资金</t>
  </si>
  <si>
    <t>增加村集体收入，惠及全体村民326户1460人</t>
  </si>
  <si>
    <t>牙屯堡镇文坡村村集体经济发展资金</t>
  </si>
  <si>
    <t>增加村集体收入，惠及全体村民722户3478人</t>
  </si>
  <si>
    <t>（五）</t>
  </si>
  <si>
    <t>生态扶贫产业</t>
  </si>
  <si>
    <t>县林业局</t>
  </si>
  <si>
    <t>林业局</t>
  </si>
  <si>
    <t>林业生态
扶贫</t>
  </si>
  <si>
    <t>通道县各村</t>
  </si>
  <si>
    <t>2019年度油茶产业发展项目，油茶新造2000亩（标准化示范基地400亩，面上造林1600亩）;抚育管护3080亩</t>
  </si>
  <si>
    <t>标准化示范基地：1900元/亩；面上造林：1100元/亩</t>
  </si>
  <si>
    <t>惠及700户贫困户受益，年人均收入增加</t>
  </si>
  <si>
    <t>（六）</t>
  </si>
  <si>
    <t>电商扶贫</t>
  </si>
  <si>
    <t>县经科商粮局</t>
  </si>
  <si>
    <t>经科商粮局</t>
  </si>
  <si>
    <t>通道县</t>
  </si>
  <si>
    <t>1、打造网销“一县一品”品牌；
2、继续深化与电商大平台的合作；
3、巩固“电商扶贫特产专区”阵地；
4、稳步推广“湖南电商扶贫小店”；
5、完善县级电商服务中心及村级电商服务站体系。</t>
  </si>
  <si>
    <t>全额补助</t>
  </si>
  <si>
    <t>贫困户解决买难卖难问题，保证农产品上行物流畅通，提高贫困人口电商创业技能和收入</t>
  </si>
  <si>
    <t>（七）</t>
  </si>
  <si>
    <t>高标准农田建设</t>
  </si>
  <si>
    <t>自然资源局</t>
  </si>
  <si>
    <t>国土局</t>
  </si>
  <si>
    <t>高标准农田</t>
  </si>
  <si>
    <t>田间道路工程3.5公里</t>
  </si>
  <si>
    <t>渠道73元/米，机耕道115元/米</t>
  </si>
  <si>
    <t>吸纳贫困人口30人，人均工资2800元</t>
  </si>
  <si>
    <t>双江镇
竹坪村</t>
  </si>
  <si>
    <t>水渠、机耕道、农田防护</t>
  </si>
  <si>
    <t>惠及人口1447人，其中贫困人口百余人，实现人均收入2000元</t>
  </si>
  <si>
    <t>水渠、机耕道建设</t>
  </si>
  <si>
    <t>吸纳群众50人务工，其中贫困人口20人，实现人均收入2000元</t>
  </si>
  <si>
    <t>可吸纳群众20人务工，其中贫困人口5人</t>
  </si>
  <si>
    <t>吸纳贫困人口413人，人均收入增加工资2500元</t>
  </si>
  <si>
    <t>吸纳贫困人口几百人，人均收入增加工资2000元</t>
  </si>
  <si>
    <t>万佛山镇
官团村</t>
  </si>
  <si>
    <t>水渠、机耕道、拦河坝建设</t>
  </si>
  <si>
    <t>吸纳贫困人口30人，人均收入增加工资600元</t>
  </si>
  <si>
    <t>牛埂水渠、机耕道建设</t>
  </si>
  <si>
    <t>可吸纳贫困人口15人务工，人均增收600元</t>
  </si>
  <si>
    <t>水渠、机耕道建设、挡土墙建设</t>
  </si>
  <si>
    <t>可吸纳贫困人口20人务工，人均增收800元</t>
  </si>
  <si>
    <t>可吸纳贫困人口25人务工，人均增收900元</t>
  </si>
  <si>
    <t>（八）</t>
  </si>
  <si>
    <t>农旅产业示范园建设</t>
  </si>
  <si>
    <t>1000亩农田基础设施建设</t>
  </si>
  <si>
    <t>5000元/亩</t>
  </si>
  <si>
    <t>解决1000亩农田灌溉问题， 实现农田增收，增加贫困人口收入</t>
  </si>
  <si>
    <t>二</t>
  </si>
  <si>
    <t>农村基础设施建设
合计</t>
  </si>
  <si>
    <t>农村安全饮水</t>
  </si>
  <si>
    <t>县水利局</t>
  </si>
  <si>
    <t>水利局</t>
  </si>
  <si>
    <t>双江镇
塘冲村</t>
  </si>
  <si>
    <t>小型基础设施</t>
  </si>
  <si>
    <t>新建30m3蓄水池2座，铺设管网11.8km</t>
  </si>
  <si>
    <t>水池补贴：1000/立方；管道补贴：25元/米</t>
  </si>
  <si>
    <t>解决饮水不安全人口560人，安装入户112户提供清洁、安全饮用水</t>
  </si>
  <si>
    <t>2019年6月</t>
  </si>
  <si>
    <t>沙团新建50m3蓄水池和30m3蓄水池各1个，铺设管网9.8km</t>
  </si>
  <si>
    <t>解决饮水不安全人512人，安装入户76户提供清洁、安全饮用水</t>
  </si>
  <si>
    <t>新建30m3蓄水池3座，铺设管网11.2km</t>
  </si>
  <si>
    <t>解决饮水不安全人口249人，安装入户58户提供清洁、安全饮用水</t>
  </si>
  <si>
    <t>新建150m3蓄水池1座，铺设管网11.9km</t>
  </si>
  <si>
    <t>解决饮水不安全人口720人，安装入户160户提供清洁、安全饮用水</t>
  </si>
  <si>
    <t>新建蓄水池4座30m3，铺设管网23km</t>
  </si>
  <si>
    <t>解决饮水不安全人口894人，安装入户194户提供清洁、安全饮用水</t>
  </si>
  <si>
    <t>新建蓄水池1座150m3、1座30m3，铺设管网16km</t>
  </si>
  <si>
    <t>解决饮水不安全人口1427人，安装入户327户提供清洁、安全饮用水</t>
  </si>
  <si>
    <r>
      <rPr>
        <sz val="8"/>
        <color theme="1"/>
        <rFont val="宋体"/>
        <charset val="134"/>
      </rPr>
      <t>新建100m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、80m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蓄水池各1座，铺设管网2.03Km</t>
    </r>
  </si>
  <si>
    <t>解决饮水不安全人口1286人，安装入户332户提供清洁、安全饮用水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</si>
  <si>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蓄水池3座，铺设管网7.02Km</t>
    </r>
  </si>
  <si>
    <t>解决饮水不安全人口924人，安装入户332户提供清洁、安全饮用水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</si>
  <si>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蓄水池3座,铺设管网15.65Km</t>
    </r>
  </si>
  <si>
    <t>解决饮水不安全人口1628人，安装入户387户提供清洁、安全饮用水</t>
  </si>
  <si>
    <r>
      <rPr>
        <sz val="8"/>
        <color theme="1"/>
        <rFont val="宋体"/>
        <charset val="134"/>
      </rPr>
      <t>新建100m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、60m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蓄水池各1座，铺设管网19.1Km</t>
    </r>
  </si>
  <si>
    <t>解决饮水不安全人口787人，安装入户157户提供清洁、安全饮用水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</si>
  <si>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蓄水池2座,铺设管网4.96Km</t>
    </r>
  </si>
  <si>
    <t>解决饮水不安全人口582人，安装入户127户提供清洁、安全饮用水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</si>
  <si>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蓄水池6座,铺设管网28.46Km</t>
    </r>
  </si>
  <si>
    <t>解决饮水不安全人口745人，安装入户160户提供清洁、安全饮用水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</si>
  <si>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蓄水池1座,铺设管网4.43Km</t>
    </r>
  </si>
  <si>
    <t>解决饮水不安全人口287人，安装入户61户提供清洁、安全饮用水</t>
  </si>
  <si>
    <t>新建蓄水池2座，1座60m3；1座100m3，铺设管网10.3km</t>
  </si>
  <si>
    <t>解决饮水不安全人口458人，安装入户107户提供清洁、安全饮用水</t>
  </si>
  <si>
    <t>双江镇
长安堡村</t>
  </si>
  <si>
    <t>铺设管网8.5km</t>
  </si>
  <si>
    <t>解决饮水不安全人口487人，安装入户122户提供清洁、安全饮用水</t>
  </si>
  <si>
    <t>新建蓄水池1座80m3、1座60m3，铺设管网11.2km</t>
  </si>
  <si>
    <t>解决饮水不安全人口306人，安装入户68户提供清洁、安全饮用水</t>
  </si>
  <si>
    <t>新建蓄水池1座80m31座100m3，铺设管网11km，安装消防设施</t>
  </si>
  <si>
    <t>解决饮水不安全人口521人，安装入户124户提供清洁、安全饮用水</t>
  </si>
  <si>
    <t>新建60m3蓄水池6座，铺设管网26km</t>
  </si>
  <si>
    <t>解决饮水不安全人口1094人，安装入户262户提供清洁、安全饮用水</t>
  </si>
  <si>
    <t>新建100蓄水池2座，60m3蓄水池4座，铺设管网47.3km</t>
  </si>
  <si>
    <t>解决饮水不安全人口727人，安装入户166户提供清洁、安全饮用水</t>
  </si>
  <si>
    <t>新建100m3蓄水池和50m3蓄水池各1座，铺设管网15.4km</t>
  </si>
  <si>
    <t>解决饮水不安全人口422人，安装入户98户提供清洁、安全饮用水</t>
  </si>
  <si>
    <t>新建100m3蓄水池1座，80m3蓄水池1座，50m3蓄水池1座，铺设管网22.3km</t>
  </si>
  <si>
    <t>解决饮水不安全人口885人，安装入户177户提供清洁、安全饮用水</t>
  </si>
  <si>
    <t>铺设管网1.5km</t>
  </si>
  <si>
    <t>解决饮水不安全人口130人，安装入户34户提供清洁、安全饮用水</t>
  </si>
  <si>
    <t>新建60m3蓄水池2座，铺设管网8.4km</t>
  </si>
  <si>
    <t>解决饮水不安全人口287人，安装入户70户提供清洁、安全饮用水</t>
  </si>
  <si>
    <t>新建60m3蓄水池1座，铺设管网10.8km</t>
  </si>
  <si>
    <t>解决饮水不安全人口1328人，安装入户366户提供清洁、安全饮用水</t>
  </si>
  <si>
    <t>新建200m3蓄水池1座，60m3蓄水池1座，铺设管网23.2km</t>
  </si>
  <si>
    <t>解决饮水不安全人口1069人，安装入户326户提供清洁、安全饮用水</t>
  </si>
  <si>
    <t>新建60m3蓄水池1座，铺设管网11.2km</t>
  </si>
  <si>
    <t>解决饮水不安全人口422人，安装入户102户提供清洁、安全饮用水</t>
  </si>
  <si>
    <t>新建80m3蓄水池2座，60m3蓄水池1座，铺设管网16.2km</t>
  </si>
  <si>
    <t>解决饮水不安全人口387人，安装入户99户提供清洁、安全饮用水</t>
  </si>
  <si>
    <t>新建80m3蓄水池1座，60m3蓄水池1座，铺设管网11.7km</t>
  </si>
  <si>
    <t>解决饮水不安全人口297人，安装入户71户提供清洁、安全饮用水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</si>
  <si>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蓄水池1座,铺设管网15.3Km</t>
    </r>
  </si>
  <si>
    <t>解决饮水不安全人口506人，安装入户108户提供清洁、安全饮用水</t>
  </si>
  <si>
    <r>
      <rPr>
        <sz val="8"/>
        <color theme="1"/>
        <rFont val="宋体"/>
        <charset val="134"/>
      </rPr>
      <t>新建100m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、60m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蓄水池各1座，铺设管网10.7Km</t>
    </r>
  </si>
  <si>
    <t>解决饮水不安全人口587人，安装入户122户提供清洁、安全饮用水</t>
  </si>
  <si>
    <t>新建蓄水池2座60m3、1座100m3，铺设管网10.5km，安装消防设施</t>
  </si>
  <si>
    <t>解决饮水不安全人口399人，安装入户93户提供清洁、安全饮用水</t>
  </si>
  <si>
    <t>新建蓄水池2座80m3、2座60m3，铺设管网8.4km，安装消防设施</t>
  </si>
  <si>
    <t>解决饮水不安全人口309人，安装入户73户提供清洁、安全饮用水</t>
  </si>
  <si>
    <t>新建蓄水池2座80m3、1座60m3、1座100m3，铺设管网20km，</t>
  </si>
  <si>
    <t>解决饮水不安全人口366人，安装入户89户提供清洁、安全饮用水</t>
  </si>
  <si>
    <t>新建蓄水池3座100m3、2座80m3，铺设管网13.2km</t>
  </si>
  <si>
    <t>解决饮水不安全人口487人，安装入户120户提供清洁、安全饮用水</t>
  </si>
  <si>
    <t>新建蓄水池2座100m3、1座60m3，铺设管网9.3km</t>
  </si>
  <si>
    <t>解决饮水不安全人口165人，安装入户41户提供清洁、安全饮用水</t>
  </si>
  <si>
    <t>陇城集镇</t>
  </si>
  <si>
    <t>铺设管网4.8km</t>
  </si>
  <si>
    <t>解决饮水不安全人口887人提供清洁、安全饮用水</t>
  </si>
  <si>
    <t>坪坦乡
高本村</t>
  </si>
  <si>
    <t>新建蓄水池2座80m3，铺设管网8.9km</t>
  </si>
  <si>
    <t>解决饮水不安全人口387人，安装入户92户提供清洁、安全饮用水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</si>
  <si>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蓄水池2座,铺设管网7.9Km</t>
    </r>
  </si>
  <si>
    <t>解决饮水不安全人口589人，安装入户142户提供清洁、安全饮用水</t>
  </si>
  <si>
    <r>
      <rPr>
        <sz val="8"/>
        <color theme="1"/>
        <rFont val="宋体"/>
        <charset val="134"/>
      </rPr>
      <t>新建80m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蓄水池1座、60m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蓄水池2座,铺设管网28.66Km</t>
    </r>
  </si>
  <si>
    <t>解决饮水不安全人口1187人，安装入户296户提供清洁、安全饮用水</t>
  </si>
  <si>
    <r>
      <rPr>
        <sz val="8"/>
        <color theme="1"/>
        <rFont val="宋体"/>
        <charset val="134"/>
      </rPr>
      <t>新建80m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蓄水池1座、60m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蓄水池2座,铺设管网16.8Km</t>
    </r>
  </si>
  <si>
    <t>解决饮水不安全人口682人，安装入户157户提供清洁、安全饮用水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</si>
  <si>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蓄水池1座,铺设管网11.1Km</t>
    </r>
  </si>
  <si>
    <t>解决饮水不安全人口689人，安装入户162户提供清洁、安全饮用水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</si>
  <si>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蓄水池1座,铺设管网6.8Km</t>
    </r>
  </si>
  <si>
    <t>解决饮水不安全人口422人，安装入户105户提供清洁、安全饮用水</t>
  </si>
  <si>
    <t>新建80m3蓄水池2座，铺设管网16.1km</t>
  </si>
  <si>
    <t>解决饮水不安全人口922人，安装入户240户提供清洁、安全饮用水</t>
  </si>
  <si>
    <t>新建100m3蓄水池1座，60m3蓄水池座，铺设管网9.6km</t>
  </si>
  <si>
    <t>解决饮水不安全人口489人，安装入户124户提供清洁、安全饮用水</t>
  </si>
  <si>
    <t>新建80m3蓄水池1座，60m3蓄水池1座，铺设管网8.7km</t>
  </si>
  <si>
    <t>解决饮水不安全人口398人，安装入户97户提供清洁、安全饮用水</t>
  </si>
  <si>
    <t>铺设管网3.9km</t>
  </si>
  <si>
    <t>解决饮水不安全人口127人，安装入户30户提供清洁、安全饮用水</t>
  </si>
  <si>
    <t>新建80m3蓄水池1座，60m3蓄水池1座，铺设管网16.4km</t>
  </si>
  <si>
    <t>解决饮水不安全人口620人，安装入户160户提供清洁、安全饮用水</t>
  </si>
  <si>
    <t>新建80m3蓄水池1座，60m3蓄水池2座，铺设管网13.5km</t>
  </si>
  <si>
    <t>解决饮水不安全人口487人，安装入户121户提供清洁、安全饮用水</t>
  </si>
  <si>
    <t>新建100m3蓄水池3座，60m3蓄水池2座，铺设管网29.4km</t>
  </si>
  <si>
    <t>解决饮水不安全人口1108人，安装入户261户提供清洁、安全饮用水</t>
  </si>
  <si>
    <t>新建60m3蓄水池2座，铺设管网11.8km</t>
  </si>
  <si>
    <t>解决饮水不安全人口553人，安装入户138户提供清洁、安全饮用水</t>
  </si>
  <si>
    <t>新建80m3蓄水池1座，铺设管网12.2km</t>
  </si>
  <si>
    <t>解决饮水不安全人口499人，安装入户125户提供清洁、安全饮用水</t>
  </si>
  <si>
    <t>新建100m3蓄水池2座，铺设管网21.4km</t>
  </si>
  <si>
    <t>解决饮水不安全人口513人，安装入户129户提供清洁、安全饮用水</t>
  </si>
  <si>
    <t>新建80m3蓄水池2座，60m3蓄水池1座，铺设管网11.8km</t>
  </si>
  <si>
    <t>解决饮水不安全人口686人，安装入户168户提供清洁、安全饮用水</t>
  </si>
  <si>
    <t>新建200m3蓄水池1座，50m3蓄水池1座，铺设管网29.8km</t>
  </si>
  <si>
    <t>解决饮水不安全人口880人，安装入户216户提供清洁、安全饮用水</t>
  </si>
  <si>
    <t>新建80m3蓄水池2座，60m3蓄水池1座，铺设管网20km</t>
  </si>
  <si>
    <t>解决饮水不安全人口517人，安装入户140户提供清洁、安全饮用水</t>
  </si>
  <si>
    <t>新建60m3蓄水池1座，铺设管网10.5km</t>
  </si>
  <si>
    <t>解决饮水不安全人口403人，安装入户97户提供清洁、安全饮用水</t>
  </si>
  <si>
    <t>新建60m3蓄水池1座，铺设管网10.2km</t>
  </si>
  <si>
    <t>解决饮水不安全人口687人，安装入户171户提供清洁、安全饮用水</t>
  </si>
  <si>
    <t>铺设管网2.9km</t>
  </si>
  <si>
    <t>解决饮水不安全人口487人提供清洁、安全饮用水</t>
  </si>
  <si>
    <t>新建蓄水池1座50m3、1座80m3，铺设管网11.9km</t>
  </si>
  <si>
    <t>解决饮水不安全人口387人，安装入户96户提供清洁、安全饮用水</t>
  </si>
  <si>
    <t>马龙集镇</t>
  </si>
  <si>
    <t>新建蓄水池1座200m3，铺设管网25km</t>
  </si>
  <si>
    <t>解决饮水不安全人口1385人，安装入户420户提供清洁、安全饮用水</t>
  </si>
  <si>
    <t>新建蓄水池1座80m3，铺设管网7.6km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</si>
  <si>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蓄水池1座,铺设管网3.2Km</t>
    </r>
  </si>
  <si>
    <t>解决饮水不安全人口367人，安装入户91户提供清洁、安全饮用水</t>
  </si>
  <si>
    <t>大高坪乡</t>
  </si>
  <si>
    <r>
      <rPr>
        <sz val="8"/>
        <color theme="1"/>
        <rFont val="宋体"/>
        <charset val="134"/>
      </rPr>
      <t>新建80m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蓄水池1座,铺设管网4.6Km</t>
    </r>
  </si>
  <si>
    <t>解决饮水不安全人口268人，安装入户65户提供清洁、安全饮用水</t>
  </si>
  <si>
    <r>
      <rPr>
        <sz val="8"/>
        <color theme="1"/>
        <rFont val="宋体"/>
        <charset val="134"/>
      </rPr>
      <t>新建100m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蓄水池1座、60m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蓄水池各2座，铺设管网12.8Km</t>
    </r>
  </si>
  <si>
    <t>解决饮水不安全人口688人，安装入户170户提供清洁、安全饮用水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</si>
  <si>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蓄水池2座,铺设管网2.5Km</t>
    </r>
  </si>
  <si>
    <t>解决饮水不安全人口291人，安装入户75户提供清洁、安全饮用水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</si>
  <si>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蓄水池3座,铺设管网14.8Km</t>
    </r>
  </si>
  <si>
    <t>解决饮水不安全人口180人，安装入户46户提供清洁、安全饮用水</t>
  </si>
  <si>
    <t>铺设管网1.6Km</t>
  </si>
  <si>
    <t>解决饮水不安全人口284人，安装入户71户提供清洁、安全饮用水</t>
  </si>
  <si>
    <t>新建蓄水池1座60m3，铺设管网2.2km</t>
  </si>
  <si>
    <t>解决饮水不安全人口268人，安装入户64户提供清洁、安全饮用水</t>
  </si>
  <si>
    <t>新建蓄水池1座60m3，铺设管网3.2km</t>
  </si>
  <si>
    <t>解决饮水不安全人口162人，安装入户40户提供清洁、安全饮用水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</si>
  <si>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蓄水池1座,铺设管网4.62Km</t>
    </r>
  </si>
  <si>
    <t>解决饮水不安全人口328人，安装入户80户提供清洁、安全饮用水</t>
  </si>
  <si>
    <r>
      <rPr>
        <sz val="8"/>
        <color theme="1"/>
        <rFont val="宋体"/>
        <charset val="134"/>
      </rPr>
      <t>新建60m</t>
    </r>
    <r>
      <rPr>
        <vertAlign val="superscript"/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蓄水池1座,铺设管网5.45Km</t>
    </r>
  </si>
  <si>
    <t>溪口联团、双江镇长安堡、坪坦乡皇都村</t>
  </si>
  <si>
    <t>便民洗手台5座</t>
  </si>
  <si>
    <t>4万元/座</t>
  </si>
  <si>
    <t>解决7500人的清洁卫生要求提供清洁、安全饮用水</t>
  </si>
  <si>
    <t>中寨铺设改造7.37km</t>
  </si>
  <si>
    <t>解决饮水不安全人口427人，安装入户110户提供清洁、安全饮用水</t>
  </si>
  <si>
    <t>管网改造2.5km</t>
  </si>
  <si>
    <t>解决饮水不安全人口207人提供清洁、安全饮用水</t>
  </si>
  <si>
    <t>播阳镇
闷团村</t>
  </si>
  <si>
    <t>解决饮水不安全人口158人提供清洁、安全饮用水</t>
  </si>
  <si>
    <t>新建蓄水池1座60m3，铺设管网5.8km入户</t>
  </si>
  <si>
    <t>解决饮水不安全人口281人，安装入户67户提供清洁、安全饮用水</t>
  </si>
  <si>
    <t>铺设管网2.8km</t>
  </si>
  <si>
    <t>解决饮水不安全人口382人提供清洁、安全饮用水</t>
  </si>
  <si>
    <t>铺设管网3.19km</t>
  </si>
  <si>
    <t>解决饮水不安全人口233人，安装入户56户提供清洁、安全饮用水</t>
  </si>
  <si>
    <t>新建蓄水池1座150m3，铺设管网6.1km入户</t>
  </si>
  <si>
    <t>解决饮水不安全人口521人，安装入户128户提供清洁、安全饮用水</t>
  </si>
  <si>
    <t>新建蓄水池1座60m3，铺设管网4.8km入户</t>
  </si>
  <si>
    <t>解决饮水不安全人口386人，安装入户96户提供清洁、安全饮用水</t>
  </si>
  <si>
    <t>新建蓄水池1座60m3，铺设管网6.3km入户</t>
  </si>
  <si>
    <t>解决饮水不安全人口287人，安装入户68户提供清洁、安全饮用水</t>
  </si>
  <si>
    <t>铺设管网2.3km入户</t>
  </si>
  <si>
    <t>管网改造1.8km</t>
  </si>
  <si>
    <t>解决饮水不安全人口380人，安装入户91户提供清洁、安全饮用水</t>
  </si>
  <si>
    <t>管网改造3.5km</t>
  </si>
  <si>
    <t>解决饮水不安全人口167人提供清洁、安全饮用水</t>
  </si>
  <si>
    <t>铺设管道2.31Km</t>
  </si>
  <si>
    <t>解决饮水不安全人口152人提供清洁、安全饮用水</t>
  </si>
  <si>
    <t>管网改造7.7km</t>
  </si>
  <si>
    <t>解决饮水不安全人口387人提供清洁、安全饮用水</t>
  </si>
  <si>
    <t>坪坦乡
双层村</t>
  </si>
  <si>
    <t>新建蓄水池2座50m3，铺设管网5.6km入户</t>
  </si>
  <si>
    <t>解决饮水不安全人口388人，安装入户97户提供清洁、安全饮用水</t>
  </si>
  <si>
    <t>大团寨供水改造铺设管网2.6Km</t>
  </si>
  <si>
    <t>解决饮水不安全人口180人提供清洁、安全饮用水</t>
  </si>
  <si>
    <t>管网改造2.2km</t>
  </si>
  <si>
    <t>解决饮水不安全人口328人，安装入户75户提供清洁、安全饮用水</t>
  </si>
  <si>
    <t>大团寨供水改造管网改造1.5km</t>
  </si>
  <si>
    <t>解决饮水不安全人口403人，安装入户99户提供清洁、安全饮用水</t>
  </si>
  <si>
    <t>双江镇
琵琶村</t>
  </si>
  <si>
    <t>大团寨新建蓄水池1座150m3，铺设管网7.6km入户</t>
  </si>
  <si>
    <t>解决饮水不安全人口350人，安装入户86户提供清洁、安全饮用水</t>
  </si>
  <si>
    <t>管网改造5.2km</t>
  </si>
  <si>
    <t>解决饮水不安全人口300人，安装入户73户提供清洁、安全饮用水</t>
  </si>
  <si>
    <t>铺设管网7.3Km</t>
  </si>
  <si>
    <t>解决饮水不安全人口370人，安装入户78户提供清洁、安全饮用水</t>
  </si>
  <si>
    <t>铺设管网6.2km入户</t>
  </si>
  <si>
    <t>解决饮水不安全人口350人，安装入户90户提供清洁、安全饮用水</t>
  </si>
  <si>
    <t>铺设管网2.5km</t>
  </si>
  <si>
    <t>解决饮水不安全人口600多人，安装入户90户提供清洁、安全饮用水</t>
  </si>
  <si>
    <t>全县</t>
  </si>
  <si>
    <t>安装农村安全饮水消毒设备30多台</t>
  </si>
  <si>
    <t>20000元/台</t>
  </si>
  <si>
    <t>解决饮水不安全人口132000人提供清洁、安全饮用水</t>
  </si>
  <si>
    <t>水源改造新建水源工程1处，管网200m，新建消毒房2座</t>
  </si>
  <si>
    <t>解决饮水不安全人口780人提供清洁、安全饮用水</t>
  </si>
  <si>
    <t>6组新建蓄水池1座60m3，铺设水源管2km</t>
  </si>
  <si>
    <t>水池补贴：1000/立方；管道补贴：26元/米</t>
  </si>
  <si>
    <t>解决饮水不安全人口530人提供清洁、安全饮用水</t>
  </si>
  <si>
    <t>5.6.7组铺设水源管4km</t>
  </si>
  <si>
    <t>水池补贴：1000/立方；管道补贴：27元/米</t>
  </si>
  <si>
    <t>解决饮水不安全人口928人提供清洁、安全饮用水</t>
  </si>
  <si>
    <t>大团寨水源改造铺设水源管3km</t>
  </si>
  <si>
    <t>水池补贴：1000/立方；管道补贴：28元/米</t>
  </si>
  <si>
    <t>解决饮水不安全人口816人提供清洁、安全饮用水</t>
  </si>
  <si>
    <t>双江镇
汉龙</t>
  </si>
  <si>
    <t>水源改造铺设水源管2km</t>
  </si>
  <si>
    <t>水池补贴：1000/立方；管道补贴：29元/米</t>
  </si>
  <si>
    <t>解决饮水不安全人口400人提供清洁、安全饮用水</t>
  </si>
  <si>
    <t>播阳镇
龙吉村</t>
  </si>
  <si>
    <t>水源改造铺设水源管3km</t>
  </si>
  <si>
    <t>水池补贴：1000/立方；管道补贴：30元/米</t>
  </si>
  <si>
    <t>解决饮水不安全人口1200人提供清洁、安全饮用水</t>
  </si>
  <si>
    <t>铺设水源管1.4km，入户30户</t>
  </si>
  <si>
    <t>水池补贴：1000/立方；管道补贴：31元/米</t>
  </si>
  <si>
    <t>解决饮水不安全人口835人提供清洁、安全饮用水</t>
  </si>
  <si>
    <t>大团寨铺设水源管3.2km，新建蓄水池1座80m3，消毒房1座，入户管网2km</t>
  </si>
  <si>
    <t>水池补贴：1000/立方；管道补贴：32元/米</t>
  </si>
  <si>
    <t>解决饮水不安全人口979人提供清洁、安全饮用水</t>
  </si>
  <si>
    <t>新江2组铺设水源管2.9km，入户35户</t>
  </si>
  <si>
    <t>水池补贴：1000/立方；管道补贴：33元/米</t>
  </si>
  <si>
    <t>解决饮水不安全人口452人提供清洁、安全饮用水</t>
  </si>
  <si>
    <t>播阳镇</t>
  </si>
  <si>
    <t>集中供水水源工程新建水源坝1座，引水管道3km</t>
  </si>
  <si>
    <t>水池补贴：1000/立方；管道补贴：34元/米</t>
  </si>
  <si>
    <t>解决饮水不安全人口3560人提供清洁、安全饮用水</t>
  </si>
  <si>
    <t>南门便民供水工程修建便民井1处，水源坝1处</t>
  </si>
  <si>
    <t>水池补贴：1000/立方；管道补贴：35元/米</t>
  </si>
  <si>
    <t>解决饮水不安全人口312人提供清洁、安全饮用水</t>
  </si>
  <si>
    <t>2019年分散式供水</t>
  </si>
  <si>
    <t>新建蓄水池，过滤沉淀池，铺设管网入户</t>
  </si>
  <si>
    <t>贫困户1200元/户、非贫困户800元/户</t>
  </si>
  <si>
    <t>解决饮水不安全人口830人，安装入户200户提供清洁、安全饮用水</t>
  </si>
  <si>
    <t>1、2、3组铺设水源管3km，新建过滤池1座</t>
  </si>
  <si>
    <t>解决饮水不安全人口163人，安装入户201户提供清洁、安全饮用水</t>
  </si>
  <si>
    <t>上寨屯防洪堤及常东片区水渠维修，防洪护堤修复及水渠维修1520m，</t>
  </si>
  <si>
    <t>平均66元/米</t>
  </si>
  <si>
    <t>①受益农田150多亩②受益群众2259人</t>
  </si>
  <si>
    <t>水利建设</t>
  </si>
  <si>
    <t>河段治理</t>
  </si>
  <si>
    <t>万佛山镇</t>
  </si>
  <si>
    <t>基础设施</t>
  </si>
  <si>
    <t>（长坪水河段治理）堤左51+070m-52+200m段，浆砌石挡墙1130m；堤左52+760m-52+920m段，浆砌石挡墙160m；堤左52+920m-53+400m段，道路建设480m</t>
  </si>
  <si>
    <t>全额补贴7531元/米</t>
  </si>
  <si>
    <r>
      <rPr>
        <sz val="8"/>
        <rFont val="Wingdings 2"/>
        <charset val="134"/>
      </rPr>
      <t></t>
    </r>
    <r>
      <rPr>
        <sz val="8"/>
        <rFont val="宋体"/>
        <charset val="134"/>
      </rPr>
      <t>保障沿河3700多人民群众生命财产安全</t>
    </r>
    <r>
      <rPr>
        <sz val="8"/>
        <rFont val="Wingdings 2"/>
        <charset val="134"/>
      </rPr>
      <t></t>
    </r>
    <r>
      <rPr>
        <sz val="8"/>
        <rFont val="宋体"/>
        <charset val="134"/>
      </rPr>
      <t>促进万佛山景区建设及区域内经济社会发展，为旅游扶贫提供帮助，促进农户生产劳作</t>
    </r>
  </si>
  <si>
    <t>河流治理</t>
  </si>
  <si>
    <t>坪坦乡</t>
  </si>
  <si>
    <t>中小河流治理（坪坦河）</t>
  </si>
  <si>
    <t>惠及农户生产劳作，为旅游扶贫提供帮助，促进农户增产增收</t>
  </si>
  <si>
    <t>危房改造</t>
  </si>
  <si>
    <t>县住建局</t>
  </si>
  <si>
    <t>住建局</t>
  </si>
  <si>
    <t>农村危房改造</t>
  </si>
  <si>
    <t>对13户农村贫困农户住房实施新建或维修</t>
  </si>
  <si>
    <t>C级危房修缮加固补助25000元，D级危房修缮加固补助35000元，帮建房屋补助1000元/㎡，最高补助不超过60000元。
新建房屋补助25000元</t>
  </si>
  <si>
    <t>解决13户农村贫困农户住房问题</t>
  </si>
  <si>
    <t>对17户农村贫困农户住房实施新建或维修</t>
  </si>
  <si>
    <t>解决17户农村贫困农户住房问题</t>
  </si>
  <si>
    <t>独坡镇</t>
  </si>
  <si>
    <t>对16户农村贫困农户住房实施新建或维修</t>
  </si>
  <si>
    <t>解决16户农村贫困农户住房问题</t>
  </si>
  <si>
    <t>菁芜洲镇</t>
  </si>
  <si>
    <t>对37户农村贫困农户住房实施新建或维修</t>
  </si>
  <si>
    <t>解决37户农村贫困农户住房问题</t>
  </si>
  <si>
    <t>陇城镇</t>
  </si>
  <si>
    <t>对23户农村贫困农户住房实施新建或维修</t>
  </si>
  <si>
    <t>解决23户农村贫困农户住房问题</t>
  </si>
  <si>
    <t>对4户农村贫困农户住房实施新建或维修</t>
  </si>
  <si>
    <t>解决4户农村贫困农户住房问题</t>
  </si>
  <si>
    <t>双江镇</t>
  </si>
  <si>
    <t>对38户农村贫困农户住房实施新建或维修</t>
  </si>
  <si>
    <t>解决38户农村贫困农户住房问题</t>
  </si>
  <si>
    <t>溪口镇</t>
  </si>
  <si>
    <t>对6户农村贫困农户住房实施新建或维修</t>
  </si>
  <si>
    <t>解决6户农村贫困农户住房问题</t>
  </si>
  <si>
    <t>牙屯堡镇</t>
  </si>
  <si>
    <t>各乡镇人民政府项目</t>
  </si>
  <si>
    <t>各乡镇人民政府</t>
  </si>
  <si>
    <t>综改办</t>
  </si>
  <si>
    <t>机耕道路</t>
  </si>
  <si>
    <t>机耕道建设长620米，堡坎建设</t>
  </si>
  <si>
    <t>约200元/米</t>
  </si>
  <si>
    <t>改善生产条件，建设期间贡献8个工作岗位，贫困劳动力8个工作岗位</t>
  </si>
  <si>
    <t>2019年7月</t>
  </si>
  <si>
    <t>机耕道建设维修长1150米</t>
  </si>
  <si>
    <t>约100元/米</t>
  </si>
  <si>
    <t>改善生产条件，群众400人受益，其中贫困人口50人</t>
  </si>
  <si>
    <t>道路维修长1公里，修建拦河坝长30余米</t>
  </si>
  <si>
    <t>350元/立方</t>
  </si>
  <si>
    <t>改善生产条件，群众500人受益，其中贫困人口60人</t>
  </si>
  <si>
    <t>机耕道建设长3.5公里，宽4米</t>
  </si>
  <si>
    <t>5万元/公里</t>
  </si>
  <si>
    <t>受益群众200人，方便贫困户出行及生产劳作</t>
  </si>
  <si>
    <t>新团自然村八胜机耕道长800米*宽3米，新建机耕桥一座</t>
  </si>
  <si>
    <t>机耕桥一座4万元，保坎+路面200元/米</t>
  </si>
  <si>
    <t>受益群众928人，贫困人口217人</t>
  </si>
  <si>
    <t>农田水利</t>
  </si>
  <si>
    <t>炉溪村麦冲二组和二组团寨对面修建农田桥梁二座（10m×2m)</t>
  </si>
  <si>
    <t>6万元/座×2座共12万元</t>
  </si>
  <si>
    <t>方便人行与耕作，受益户5户20人，其中贫困户2户8人，受益农田120余亩。</t>
  </si>
  <si>
    <t>炉溪村麦冲口头至麦冲口冲尾400米（30×30），深冲口至公路边300米（30×30），岩冲至枫冲头200米（30×30）</t>
  </si>
  <si>
    <t>80元/米</t>
  </si>
  <si>
    <t>可改善约60亩农田用水、灌溉问题，惠及农户50户180人，其中贫困户30户130人。</t>
  </si>
  <si>
    <t>通坪村6组、3组水渠600米（30×30）</t>
  </si>
  <si>
    <t>150元/米</t>
  </si>
  <si>
    <t>可改善约80亩农田用水，惠及50多户，其中贫困户15户</t>
  </si>
  <si>
    <t>通坪村桥寨4组水渠600米（30×30）</t>
  </si>
  <si>
    <t>可改善约75亩农田用水，惠及40多户，其中贫困户10户</t>
  </si>
  <si>
    <t>团头1、11组机耕道800米机耕道</t>
  </si>
  <si>
    <t>100/㎡</t>
  </si>
  <si>
    <t>群众347人，贫困人口47人</t>
  </si>
  <si>
    <t>树团三组刀花水渠300米（30×30）</t>
  </si>
  <si>
    <t>100元/米</t>
  </si>
  <si>
    <t>可改善约40亩农田用水，惠及50多户。</t>
  </si>
  <si>
    <t>元现金甫团寨外全长800米（30×30）</t>
  </si>
  <si>
    <t>87.5元/米</t>
  </si>
  <si>
    <t>可改善约50亩农田水利。</t>
  </si>
  <si>
    <t>文坡八毫四、五组机耕道2000米，宽3.5米×2000米</t>
  </si>
  <si>
    <t>50元/米</t>
  </si>
  <si>
    <t>可改善50户，100亩农田耕作，受益11户贫困户42人。</t>
  </si>
  <si>
    <t>塘冲至榜上灌溉水渠1000米（30×30）</t>
  </si>
  <si>
    <t>130元/米</t>
  </si>
  <si>
    <t>可灌溉水田80亩</t>
  </si>
  <si>
    <t>大良小溪道体质改造500米</t>
  </si>
  <si>
    <t>140元/米</t>
  </si>
  <si>
    <t>改善40亩农田、惠及农户35户</t>
  </si>
  <si>
    <t>牙屯堡村头所3组金字冲至蚂蟥塘灌溉水渠3000米（30×30）</t>
  </si>
  <si>
    <t>可改善头所3组群众灌溉水田100亩</t>
  </si>
  <si>
    <t>古伦村2.5.6.7.8组水渠维修总长1500米</t>
  </si>
  <si>
    <t>解决古伦村将近三百亩的水田引水问题，二、四、五、六、七、八组将近八百名群众受益，其中贫困户有36户155人</t>
  </si>
  <si>
    <t>寨脚一组下壁涌机耕道1000米</t>
  </si>
  <si>
    <t>35元/米x1000米</t>
  </si>
  <si>
    <t>让寨脚一组30户农户耕田得到便利，解决寨脚一组耕田困难问题，受益群众110人，其中贫困人口10人</t>
  </si>
  <si>
    <t>老寨八组替列机耕道1000米</t>
  </si>
  <si>
    <t>让老寨村村民生产生活条件得到改善，方便进行农田耕作，受益群众500人，其中贫困人口60人</t>
  </si>
  <si>
    <t>老寨三组财狼冲机耕道500米</t>
  </si>
  <si>
    <t>35元/米x500米</t>
  </si>
  <si>
    <t>解决老寨三组80亩农田耕作的难题，方便群众生产生活，受益群众305人，其中贫困人口35人</t>
  </si>
  <si>
    <t>寨脚五组难冲机耕道500米</t>
  </si>
  <si>
    <t>方便寨脚五组村民进行农田生产，解决农耕难题，受益群众120人，其中贫困人口15人</t>
  </si>
  <si>
    <t>莫冲水渠200米</t>
  </si>
  <si>
    <t>120元/米x200米</t>
  </si>
  <si>
    <t>可改善莫冲约50亩农田用水、灌溉问题，受益群众500人，其中贫困人口60人</t>
  </si>
  <si>
    <t>老寨四组实龙水渠200米</t>
  </si>
  <si>
    <t>可改善实龙约50亩农田用水、灌溉问题，受益群众120人，其中贫困人口20人</t>
  </si>
  <si>
    <t>寨脚一组桃木冲水渠300米</t>
  </si>
  <si>
    <t>120元/米x400米</t>
  </si>
  <si>
    <t>可改善实龙约50亩农田用水、灌溉问题，受益群众110人，其中贫困人口15人</t>
  </si>
  <si>
    <t>天坪4、5组水渠1000米</t>
  </si>
  <si>
    <t>改善91户621人的居住环境，其中贫困户18户82人。</t>
  </si>
  <si>
    <t>瑶朗1.3.4组报冲400米机耕道</t>
  </si>
  <si>
    <t>113元/米</t>
  </si>
  <si>
    <t>改善124户621人的居住环境，其中贫困户31户160人。</t>
  </si>
  <si>
    <t>瑶朗9组岩月、瑶朗10组岩月1120米水渠</t>
  </si>
  <si>
    <t>大团寨背后山新建机耕道长2000米宽3.5米、机耕道护田堡坎200立方，涵管200米</t>
  </si>
  <si>
    <t>机耕道4万元/km，堡坎500元/立方，涵管100元/米</t>
  </si>
  <si>
    <t>解决甲田村群众从事团寨背后上200亩水田及林地7000亩的农田生产问题，受益240户，1100人其中贫困户60户，282人</t>
  </si>
  <si>
    <t>当冲新建机耕路500米，路宽3.5米，过田地方修保坎</t>
  </si>
  <si>
    <t>400元/米</t>
  </si>
  <si>
    <t>惠及77户贫困户</t>
  </si>
  <si>
    <t>道路硬化</t>
  </si>
  <si>
    <t>硬化道路200米、宽4.5米</t>
  </si>
  <si>
    <t>160元/平方</t>
  </si>
  <si>
    <t>方便群众生产生活群众1020人，其中贫困人口318人</t>
  </si>
  <si>
    <t>新建河边码台、保坎400立方</t>
  </si>
  <si>
    <t>500元/立方米</t>
  </si>
  <si>
    <t>能惠及农户366户1449人，其中贫困户67户303人</t>
  </si>
  <si>
    <t>黄土坝坝体水渠维修400立方</t>
  </si>
  <si>
    <t>惠及群众65户238人，其中贫困户10户45人，灌溉农田50亩。</t>
  </si>
  <si>
    <t>3.4组机耕道桥梁长10米宽2.2米，从八旱水库到4、5、6、8组发榜田水渠维修</t>
  </si>
  <si>
    <t>5000元/米</t>
  </si>
  <si>
    <t>方便出行，有便于机器春种秋收</t>
  </si>
  <si>
    <t>川心岩板桥至告官凉亭路段堡坎，220米x1x2，包含机耕道1500米，排洪涵管建设</t>
  </si>
  <si>
    <t>460元/平方米</t>
  </si>
  <si>
    <t>方便生产劳作，受益500人</t>
  </si>
  <si>
    <t>古冲村二六七组河堤护坎260米x8米x170厘米＝210m³</t>
  </si>
  <si>
    <r>
      <rPr>
        <sz val="8"/>
        <color theme="1"/>
        <rFont val="宋体"/>
        <charset val="134"/>
      </rPr>
      <t>500元</t>
    </r>
    <r>
      <rPr>
        <b/>
        <sz val="8"/>
        <color theme="1"/>
        <rFont val="宋体"/>
        <charset val="134"/>
      </rPr>
      <t>/m³</t>
    </r>
  </si>
  <si>
    <t>保证80亩农田旱涝保收惠及30户，130人，其中贫困2户7人</t>
  </si>
  <si>
    <t>一、二、三组水渠400米长x30公分x30公分400米长x40公分x40公分</t>
  </si>
  <si>
    <t>惠及86户380人，其中贫困户14户56人</t>
  </si>
  <si>
    <t>机耕道建设，代金通组道路长1500米</t>
  </si>
  <si>
    <t>120元/平方</t>
  </si>
  <si>
    <t>吸纳贫困人口15人，人均收入1000元，改善代金人员的物资运输与小型家用机械使用</t>
  </si>
  <si>
    <t>镇江村地阳坪4祖、茶溪6组等地40*40水渠1430米</t>
  </si>
  <si>
    <r>
      <rPr>
        <sz val="8"/>
        <color theme="1"/>
        <rFont val="宋体"/>
        <charset val="134"/>
      </rPr>
      <t>140</t>
    </r>
    <r>
      <rPr>
        <sz val="8"/>
        <rFont val="宋体"/>
        <charset val="134"/>
      </rPr>
      <t>元/米</t>
    </r>
  </si>
  <si>
    <t>解决灌溉面积100余亩，200人受益，其中贫困户12户51人</t>
  </si>
  <si>
    <t>木溪1、2、3组大午冲片、田家3、4、5组代溪冲片、7组前干榜片修建水渠约1400米，同古马行山溪坝1座</t>
  </si>
  <si>
    <t>可改善约90亩农田灌溉，惠及农户70户186人，其中贫困户31户123人</t>
  </si>
  <si>
    <t xml:space="preserve">县溪镇
张黄村   </t>
  </si>
  <si>
    <r>
      <rPr>
        <sz val="8"/>
        <color theme="1"/>
        <rFont val="宋体"/>
        <charset val="134"/>
      </rPr>
      <t>塘家坪、张黄、黄茫等</t>
    </r>
    <r>
      <rPr>
        <sz val="8"/>
        <rFont val="宋体"/>
        <charset val="134"/>
      </rPr>
      <t xml:space="preserve"> 灌溉水渠1800米</t>
    </r>
  </si>
  <si>
    <r>
      <rPr>
        <sz val="8"/>
        <color theme="1"/>
        <rFont val="宋体"/>
        <charset val="134"/>
      </rPr>
      <t>惠及农户</t>
    </r>
    <r>
      <rPr>
        <sz val="8"/>
        <rFont val="宋体"/>
        <charset val="134"/>
      </rPr>
      <t>246户1200人农田灌溉问题</t>
    </r>
  </si>
  <si>
    <t>村主道堡坎90米建设</t>
  </si>
  <si>
    <t>惠及我村群众540人及解决我村村主道交通安全问题</t>
  </si>
  <si>
    <t>水渠建设350米，入户道路200米</t>
  </si>
  <si>
    <t>惠及我村群众120人解决生产生活问题</t>
  </si>
  <si>
    <t>包里门口栏河坝维修长18米，宽3米，高3米。</t>
  </si>
  <si>
    <t>惠及村群众262人，改善32亩农田灌溉，其中贫困人口70人</t>
  </si>
  <si>
    <t>波丝冲500米水渠</t>
  </si>
  <si>
    <t>改善农田灌溉50亩，解决生产生活问题</t>
  </si>
  <si>
    <t>河道保护堡坎建设：易功国家至易功学家长500米，宽1米，高1米</t>
  </si>
  <si>
    <t>建成后，保证河道两边农田安全生产，两边村庄的安全</t>
  </si>
  <si>
    <t>小猫冲至新口塘榜：长700米</t>
  </si>
  <si>
    <t>建成后，可满足80余亩良田灌溉。</t>
  </si>
  <si>
    <t>杆子溪村1、2、3、4、5、6、8组200亩水田灌溉水渠2200米。其中明渠1000米，接管引水1200米</t>
  </si>
  <si>
    <t xml:space="preserve">明渠：140元/米,接管引水：50元/米    </t>
  </si>
  <si>
    <t>可改善约200亩农田用水、灌溉问题；惠及农户240户960人，其中贫困户42户170人</t>
  </si>
  <si>
    <t>水涌村上水涌九组黄家榜灌溉水渠520米、下水涌四组水渠340米、牛埂四组350（70*70）牛埂二组水渠490米</t>
  </si>
  <si>
    <t>100元/米（70*70)210元/米，（60*40)17元/米</t>
  </si>
  <si>
    <t>可改善约165亩农田用水、灌溉问题；惠及农户67户271人，其中贫困户12户42人</t>
  </si>
  <si>
    <t>屯里村高档冲机耕道700米，排水渠300米</t>
  </si>
  <si>
    <t>吸纳30人贫困人口务工，实现务工人员每人每天100元的收入</t>
  </si>
  <si>
    <t>坪朝修水渠3000米30*30，蔬菜村3000米60*60，恭江村3000米30*30,高寨村30*30，60*60</t>
  </si>
  <si>
    <t>吸纳村剩余劳动力12人、实现人均务工日收入100元。</t>
  </si>
  <si>
    <t>五组、八组涧冲机耕道3000米</t>
  </si>
  <si>
    <t>该项目带动就业岗位28个，吸纳贫困人口务工6人，实现人均纯收入2500元</t>
  </si>
  <si>
    <t>平板桥长75米，宽1.2米</t>
  </si>
  <si>
    <t>18万元/座</t>
  </si>
  <si>
    <t>改善生产条件，群众1500人受益，其中贫困人口160人</t>
  </si>
  <si>
    <t>维修水毁桥梁一座长11米宽2.5米</t>
  </si>
  <si>
    <t>5万/座</t>
  </si>
  <si>
    <t>惠及村群众176人，改善群众出行难的问题农，其中贫困人口35人</t>
  </si>
  <si>
    <t>新团迷糊冲水库，挡水墙，防洪提300米</t>
  </si>
  <si>
    <t>460元/立方米</t>
  </si>
  <si>
    <t>惠及村群众180人，改善80亩的农田灌溉，其中贫困人口75人</t>
  </si>
  <si>
    <t>地宅四组铜锣田防洪提长37米，高3米</t>
  </si>
  <si>
    <t>惠及村群众117人，有效解决农田灌溉的问题农，其中贫困人口75人</t>
  </si>
  <si>
    <t>包里1.2组水渠建设，唐冲至湾团山，全长900米。</t>
  </si>
  <si>
    <t>惠及村群众262人，有效解决农田灌溉81亩，其中贫困人口68人</t>
  </si>
  <si>
    <t>地宅三组新建水渠500米，维修120米。</t>
  </si>
  <si>
    <t>惠及村群众176人，有效解决农田灌溉60亩，其中贫困人口35人</t>
  </si>
  <si>
    <t>锅冲一组陡冲、拜冲1000米新建，锅冲二组岩冲800米新建，占字一、二组下段、盘田800米新建，占字四组高朗、雷冲1000维修，肯溪一组冲黄坳500米维修，占字五组后斗界、代段400米新修（水渠）</t>
  </si>
  <si>
    <t>该项目实施后，惠及我村群众650人35户130人，及保障280余亩水田面积的正常灌溉</t>
  </si>
  <si>
    <t>农业生产水渠1500米，水坝：长12米，高2.5米</t>
  </si>
  <si>
    <t>可改善约80亩农田用水、灌溉问题；惠及农户131户500人，其中贫困人口196人</t>
  </si>
  <si>
    <t>地岩冲2500米，水荣冲2500，够溪冲2500米，芒花冲2000米，宽3米</t>
  </si>
  <si>
    <t>该项目实施后，惠及我村群众949人及有效解决全村农用机械通行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</si>
  <si>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90米、宽4.5米，堡坎长40米、高2.5米</t>
    </r>
  </si>
  <si>
    <t>方便群众生产生活群众990人，其中贫困人口274人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</si>
  <si>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50米、宽4.5米，堡坎长40米、高4米</t>
    </r>
  </si>
  <si>
    <t>方便群众生产生活群众1305人，其中贫困人口320人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</si>
  <si>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50米、宽4.5米</t>
    </r>
  </si>
  <si>
    <t>方便群众生产生活群众1200人，其中贫困人口307人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</si>
  <si>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30米、宽4.5米，</t>
    </r>
  </si>
  <si>
    <t>方便群众生产生活群众1060人，其中贫困人口253人</t>
  </si>
  <si>
    <t>大沙头1组金家至桐木湾边桥30米长2.5米宽机耕桥</t>
  </si>
  <si>
    <t>2230元/平方米</t>
  </si>
  <si>
    <t>可改善约130亩农田耕作出行；惠及农户56户265人，其中贫困户9户44人</t>
  </si>
  <si>
    <t>溪口镇北山村4组一座8米*2米*3米拦溪坝</t>
  </si>
  <si>
    <t>10万/座</t>
  </si>
  <si>
    <t>项目建成后，将解决北山村4组40余亩稻田的农田用水问题，惠及群众230人，其中贫困人口26人</t>
  </si>
  <si>
    <t>小陇组、丛溪组、寨脚组下大塘组灌溉水渠1700米（30×30）</t>
  </si>
  <si>
    <t>可改善约120亩农田用水、灌溉问题；惠及农户67户300人，其中贫困户23户100人</t>
  </si>
  <si>
    <t>木冲界组独角坪机耕桥梁1座</t>
  </si>
  <si>
    <t>20万元/座</t>
  </si>
  <si>
    <t>可改善约60亩农田用水、灌溉问题；惠及农户35户140人，其中贫困户5户16人</t>
  </si>
  <si>
    <t>新修二、三组板冲口灌溉用水渠470米及10组灌溉用水渠380米</t>
  </si>
  <si>
    <t>可改善约180亩农田用水、灌溉问题；惠及农户70户340余人，其中贫困户13户65人</t>
  </si>
  <si>
    <t>维修8组羊角脚灌溉用水渠350米</t>
  </si>
  <si>
    <t>可改善约120亩农田用水、灌溉问题；惠及农户40户170余人，其中贫困户9户45人</t>
  </si>
  <si>
    <t>新修一组沙田段机耕道200米。200*2.5米</t>
  </si>
  <si>
    <t>5万元/千米</t>
  </si>
  <si>
    <t>可改善约120亩农田用水、灌溉问题；惠及农户38户140余人，其中贫困户8户42人</t>
  </si>
  <si>
    <t>2、3、4、6组秧田里灌溉水渠600米（40×40）</t>
  </si>
  <si>
    <t>保证80亩农田旱季灌溉；惠及群众600人，其中贫困人口103人</t>
  </si>
  <si>
    <t>4组马王塘水渠长100米（40×40，并安装跨河引水管）</t>
  </si>
  <si>
    <t>保证旱季50亩农田灌溉；惠及群众150人，其中贫困人口25人</t>
  </si>
  <si>
    <t>古友两叉河至化工厂    新建机耕道硬化235米（3米宽）</t>
  </si>
  <si>
    <t>改善全体村民生产及出行条件，惠及群众1000人，其中贫困人口129人</t>
  </si>
  <si>
    <t>罗城1,2组挸头机耕道，
长400米</t>
  </si>
  <si>
    <t>惠及农户80户400人，其中贫困户13户60亩</t>
  </si>
  <si>
    <t>罗城4.5组岩湾至高坝机耕道，长800米，宽2.5米</t>
  </si>
  <si>
    <t>惠及农户65户
260人，110亩</t>
  </si>
  <si>
    <t>罗城村8.10组豆坪至三叉冲机耕道1500米,宽3米</t>
  </si>
  <si>
    <t>建成后可改善豆坪至三叉冲农田60亩及林地交通条件，可减少农民生产成本</t>
  </si>
  <si>
    <t>机耕道：坪头田段，大沙田段1500余米</t>
  </si>
  <si>
    <t>解决全村1280人耕作出行问题。受益稻田1000余亩。59户贫困户，234人</t>
  </si>
  <si>
    <t xml:space="preserve">溪口镇
下寨村    </t>
  </si>
  <si>
    <t>机耕道规格；路面3米宽，15公分厚。水渠规格；0.3米宽，0.3米深</t>
  </si>
  <si>
    <t>5万元/千米；140元/米</t>
  </si>
  <si>
    <t>下寨村223户，181贫困人口及全村1093人</t>
  </si>
  <si>
    <t>完善小水村木子冲、李家团、洞头坪三个组农田水利建设，长2000米</t>
  </si>
  <si>
    <t>完善小水村木子冲组农田32亩，李家团组农田35亩，洞头坪组农田30亩农田水利灌溉难问题。三个组共有300余人，其中贫困户有80人</t>
  </si>
  <si>
    <t>龙三点到下团1000米水渠</t>
  </si>
  <si>
    <t>保障联团村大坑100亩农田的水源灌溉。贫困户6户，贫困人口18人，群众130人</t>
  </si>
  <si>
    <t>木脚团团寨边300米，麻地到大水田200米</t>
  </si>
  <si>
    <t>50000元/千米</t>
  </si>
  <si>
    <t>便于联团村木脚团，连塘，大桥头50亩农田的生产运输。</t>
  </si>
  <si>
    <t>四叉路到杉木冲口400米</t>
  </si>
  <si>
    <t>便于联团村坳头100亩农田的生产运输。贫困户4户，贫困人口13人，群众80人</t>
  </si>
  <si>
    <t xml:space="preserve">田边头组灌排水渠，长500，宽1.5，高1.2
</t>
  </si>
  <si>
    <t>600元/立方米</t>
  </si>
  <si>
    <t>保障100余亩农田用水，解决大溪口组至田边头组群众人口60余户.300余人生产生活难题，其中贫困户37人</t>
  </si>
  <si>
    <t>村级产业</t>
  </si>
  <si>
    <t>衫木桥村村级产业园建设标准化养殖龙虾项目30余亩</t>
  </si>
  <si>
    <t>全额补助30万元</t>
  </si>
  <si>
    <t>解决贫困人口就业23人，亩产虾80公斤，稻花鱼亩增收1000元左右，年均总利润20万元，贫困户年收入增加</t>
  </si>
  <si>
    <t>污水处理</t>
  </si>
  <si>
    <t>蒋团、定溪大团寨污水沟改造1800余米</t>
  </si>
  <si>
    <t>改善村级农户生产生活条件，惠及村级农业生产发展</t>
  </si>
  <si>
    <t>生产道1000米，水池等</t>
  </si>
  <si>
    <t>方便基地生产，降低生产成本，促进经济发展</t>
  </si>
  <si>
    <t>大谷坪水渠建设1500米</t>
  </si>
  <si>
    <t>惠及村民208人，贫困人口49人，方便群众生产劳作</t>
  </si>
  <si>
    <t>虾公形组岩溪冲修建水渠1200米，水坝2处，机耕道路1200米</t>
  </si>
  <si>
    <t>水渠140元/米、机耕道约80元/米</t>
  </si>
  <si>
    <t>可改善约100亩农田用水、灌溉问题；惠及农户51户212人，其中贫困户9户36人</t>
  </si>
  <si>
    <t>大木寨组高速公路大桥底下至新塘湾组门口建设500米</t>
  </si>
  <si>
    <t>110元/米</t>
  </si>
  <si>
    <t>项目实施后，将解决我村新塘湾组家门口田80亩稻田用水问题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</si>
  <si>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20米、宽4.5米，堡坎长15米、高4米</t>
    </r>
  </si>
  <si>
    <t>方便群众生产生活群众1054人，其中贫困人口234人</t>
  </si>
  <si>
    <t>下寨四，五组（塞城自然村）规格；2.2米宽，15公分厚，总长2.2公里</t>
  </si>
  <si>
    <t>方便下寨村223户群众生产生活，惠及181贫困人口及全村1093人</t>
  </si>
  <si>
    <t>杏花村塘底组、坪上组、大冲口组的入组道路建设。硬化1500米。</t>
  </si>
  <si>
    <t>该项目实施完成后,可解决我村塘底组、坪上组、大冲口组三个组280户970余人口的生产生活条件,该项目可持续为我村农户使用30年,为我村农户持续创收提供了十分便利的条件.为脱贫攻坚打下坚实的基础.</t>
  </si>
  <si>
    <t>4.6.7.8组维修水渠，全长675米</t>
  </si>
  <si>
    <t>该项目实施完成后，可解决下乡村4.6.7.8组农户150户600余群众受益，200余亩地旱涝保收。</t>
  </si>
  <si>
    <t>3、9组新建水渠长1000米</t>
  </si>
  <si>
    <t>该项目实施完成后，可解决下乡村3、9组农户近100户500余群众受益，100余亩农田灌溉得到保障。</t>
  </si>
  <si>
    <t>所里村（5.6.7.8.9.10.11.12组）新建排污沟3000米。</t>
  </si>
  <si>
    <t>防洪堤长120米,高4米,宽2米</t>
  </si>
  <si>
    <t>该项目实施完成后，确保丝茅坪组42户农户的80亩农田30年免遭洪水侵害。</t>
  </si>
  <si>
    <t>新建储水坝（长15米.宽（底）2米.（面）1米.高1.5米）.5座</t>
  </si>
  <si>
    <t>该项目实施完成后，可保证全村234户1032人的消防用水及洗衣洗菜，也可养鱼，为旅游提供方便，起到蓄水养田的作用，可持续使用30年。</t>
  </si>
  <si>
    <t>新建40cmX40cm水渠1000米</t>
  </si>
  <si>
    <t>该项目实施完成后，可保障全村234户1032人农田800余亩起引水灌溉作用</t>
  </si>
  <si>
    <t>修建水渠1000米、水坝2座、水泵10台</t>
  </si>
  <si>
    <t>该项目实施后，可保证5个村民小组、540亩水田粮食生产灌溉条件得到改善，从而有效提高粮食产量，为保证国家粮食生产安全做贡献。</t>
  </si>
  <si>
    <t>江寨村岩门冲桥梁及道路建设修桥1座：长15米/高3米/宽3.5米</t>
  </si>
  <si>
    <t>该项目实施后，可保证80亩水田和1500山林生产条件得到很大改善，保证3户、14人生活条件改善，同时促进美丽乡村建设。</t>
  </si>
  <si>
    <t>机耕道1000米、拦河坝1座</t>
  </si>
  <si>
    <t>改善我村农业生产条件，提高农田单位面积产量，保护我村基本农田。</t>
  </si>
  <si>
    <t>力木平组机耕桥梁建设原桥已断裂，需要重新建造一座长6米宽3.5米。</t>
  </si>
  <si>
    <t>原机耕桥已断裂，因沿河两岸皆已砌约两米高保坎，导致机耕无法通行，建成后河对岸50亩水田及200亩山林得以畅通</t>
  </si>
  <si>
    <t>新寨组机耕桥梁建设原桥已断裂，需要重新建造一座长6.8米宽3.5米。</t>
  </si>
  <si>
    <t>建成后可拉通河对岸98亩水稻田及2000余亩林地的有效连接</t>
  </si>
  <si>
    <t>新建拦河坝长18米、宽1.5米、高1米</t>
  </si>
  <si>
    <t>该项目实施完成后，为解决我村瑶门50余亩水田灌溉，改善耕种条件，可持续使用30年。</t>
  </si>
  <si>
    <t>高枧组人饮灌溉水渠4000米。</t>
  </si>
  <si>
    <t>该项目实施完成后，为解决我村高枧组92户人饮灌溉用水问题，可持续使用30年。</t>
  </si>
  <si>
    <t>地龙组机耕道新建3000米。</t>
  </si>
  <si>
    <t>该项目实施完成后，为解决我村地龙组50余户生产生活条件，可持续使用30年。</t>
  </si>
  <si>
    <t>原道路扩宽300米，新建200米</t>
  </si>
  <si>
    <t>该项目实施完成后，使我村及组产业园使于高效管理和统一实施，解决了肥料，产品搬运和损耗，极大减少产品成本，使产业园的产品提高10%利润，实现双赢</t>
  </si>
  <si>
    <t>河堤维修长50米，宽1.2米，高2.5米</t>
  </si>
  <si>
    <t>该项目实施后有效保护农田50亩，可为村民增产增收</t>
  </si>
  <si>
    <t>农田水渠长1000米宽0.3米厚0.06米高0.3米</t>
  </si>
  <si>
    <t>该项目完工后，可灌溉100亩农田，有效为村民增产增收</t>
  </si>
  <si>
    <t xml:space="preserve">灾后村级产业园12亩大棚修复材料购置 </t>
  </si>
  <si>
    <t>修复雪灾垮塌12亩村级蔬菜大棚，恢复正常生产</t>
  </si>
  <si>
    <t>排洪渠建设500米*0.6米0.7米</t>
  </si>
  <si>
    <t>该项目实施后，可保证 龙狮冲组40多亩农田免受洪水分割，以及农田灌溉，该项止得到本组16户农户的认可和同意</t>
  </si>
  <si>
    <t>界元组林道2500米，宽3米</t>
  </si>
  <si>
    <t>该项目实施后，可让界元组29户120人长期受益，种植油茶规模100亩，贫困户人均年增收2000元左右</t>
  </si>
  <si>
    <t>五组新建水渠，全长800米</t>
  </si>
  <si>
    <t>该项目实施完成后，可解决我村五组农户170余群众受益，70亩地旱涝保收</t>
  </si>
  <si>
    <t>9组新建水渠，全长700米</t>
  </si>
  <si>
    <t>该项目实施完成后，可解决我村9组农户100余群众受益，60余亩地旱涝保收</t>
  </si>
  <si>
    <t>土门高车组大桥至冲头机耕道长1200米宽300</t>
  </si>
  <si>
    <t>土门高车组大桥至冲头大约1200米受益人口210人48户，受益面积160亩左右，可解决高车组到冲头的耕种便利，减少农户种植水田的劳动效率，实现减负增收</t>
  </si>
  <si>
    <t>黄公至高车组水渠维修长1800米</t>
  </si>
  <si>
    <t>黄公至高车组水渠长1800米，受益人口286人70户，面积200亩左右，该项目实施完成后，能解决土门组200亩稻田增产增收，并可同时实施稻田养鱼，实现亩平增收200元左右</t>
  </si>
  <si>
    <t>土门苶溪组大洞水渠建设长1200米</t>
  </si>
  <si>
    <t>土门苶溪组大洞水渠大约1200米，面积162亩，爱益人口114户513人，该项目完成后可保证本组162亩稻田稳产增收，实现亩平增收价值100元</t>
  </si>
  <si>
    <t>猫冲林道建设新建林道2000米。</t>
  </si>
  <si>
    <t>该林道修建完成后，解决了林地300余亩，良田70亩生产便利，提高我村五组村民生活生产质量，提高村民满意度，可持续使用30年</t>
  </si>
  <si>
    <t>新建水渠长800米。</t>
  </si>
  <si>
    <t>该项目实施完成后，为解决60亩良田灌溉。避免村民与村民之间因看田水闹纠纷，提高村民满意度，可持续使用30年。</t>
  </si>
  <si>
    <t>石壁村各组机耕道/渠道建设4800米</t>
  </si>
  <si>
    <t>该项目实施完成后,可解决我村350余户农户1300余人口的生产生活条件,改善近300余亩的农田水利建设.该项目可持续为我村农户使用30年,为我村农户持续创收提供了十分便利的条件.为脱贫攻坚打下坚实的基础.</t>
  </si>
  <si>
    <t>机耕道建设长700米.宽1.8米</t>
  </si>
  <si>
    <t>该项目实施完成后，可保证団莱组二十余户生产劳作方便，对生产生活带来巨大的作用.该项目得到团莱组二十余户的认可和同意</t>
  </si>
  <si>
    <t>根冲. 小坪赖.马冲.团莱.文莱，水渠建设2500米</t>
  </si>
  <si>
    <t>该项目实施，可保证全村八个村民小组、1300余人受益.该项目得到全村大部分群众认可和同意</t>
  </si>
  <si>
    <t>道路硬化长500米.宽3.5米</t>
  </si>
  <si>
    <t>30万元/公里</t>
  </si>
  <si>
    <t>该项目实施完成后，可保证新华组56户，出行通畅，对生产、生活、带来便利.该项目得到新华组全村民的认可和同意</t>
  </si>
  <si>
    <t>十三组新建桥梁一座，长26米，宽5米</t>
  </si>
  <si>
    <t>2250元/平米</t>
  </si>
  <si>
    <t>可解决全村432农户1665人的生产生活条件，1900余亩农田水利建设得到改善，可持续使用30年。</t>
  </si>
  <si>
    <t>五组道路硬化1000米，宽3.5米</t>
  </si>
  <si>
    <t>改善5组33户125人生产生活条件，方便出行，有助于农户增产增收</t>
  </si>
  <si>
    <t>村级产业附属工程水渠1200米</t>
  </si>
  <si>
    <t>可使本村电站正常运行，保护桥头口组100亩农田不受水涝</t>
  </si>
  <si>
    <t>机耕道建设1100米</t>
  </si>
  <si>
    <t>该道路维修后受益群众1032人，使三个组的群众 农田受益（207亩）</t>
  </si>
  <si>
    <t>机耕道建设600米</t>
  </si>
  <si>
    <t>能让该组120亩农田提高更高的效益</t>
  </si>
  <si>
    <r>
      <rPr>
        <sz val="8"/>
        <color theme="1"/>
        <rFont val="宋体"/>
        <charset val="134"/>
      </rPr>
      <t>兴隆排洪灌溉渠：长4</t>
    </r>
    <r>
      <rPr>
        <sz val="8"/>
        <rFont val="宋体"/>
        <charset val="134"/>
      </rPr>
      <t>00米，宽1米，高1米；桥头口排洪渠：长850米，宽1米，高1米</t>
    </r>
  </si>
  <si>
    <t>300元/米</t>
  </si>
  <si>
    <t>该项目实施完成后,可解决我村桥头口里皮湾两组192亩农田灌溉问题。该水渠、机耕道完成后，对于农田防护、稳产增收起的关键作用,改善了我村2个组190余亩的农田水利建设.该项目可持续为我村农户使用25年。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</si>
  <si>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80米、宽4.5米，堡坎长30米、高2.5米</t>
    </r>
  </si>
  <si>
    <t>方便群众生产生活群众980人，其中贫困人口226人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</si>
  <si>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100米、宽4.5米</t>
    </r>
  </si>
  <si>
    <t>方便群众生产生活群众810人，其中贫困人口172人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</si>
  <si>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40米、宽4.5米</t>
    </r>
  </si>
  <si>
    <t>方便群众生产生活群众1253人，其中贫困人口392人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</si>
  <si>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180米、宽4.5米，</t>
    </r>
  </si>
  <si>
    <t>方便群众生产生活群众1066人，其中贫困人口264人</t>
  </si>
  <si>
    <t>黄柏村长寨3、4、5、6组农田片区2200米(30×30)水渠建设</t>
  </si>
  <si>
    <t>保障150亩农田用水、灌溉问题,满足170户,544人生产生活需求,其中贫困人口156人</t>
  </si>
  <si>
    <t>六组播冲机耕道530米，宽2.5米，堡坎400米灌溉水渠200米</t>
  </si>
  <si>
    <t>200元/米</t>
  </si>
  <si>
    <t>可改善约30亩农田260人农业生产，其中贫困户15户79人</t>
  </si>
  <si>
    <t>沿成便桥76米宽1米</t>
  </si>
  <si>
    <t>可改善约20亩农田200人农业生产，其中贫困人口48人</t>
  </si>
  <si>
    <t>芋头村河道清理1000米</t>
  </si>
  <si>
    <t>可改善农林旅产业综合示范园约83亩农田用水、灌溉问题；惠及农户596户2711人，其中贫困户187户786人</t>
  </si>
  <si>
    <t>二组灌溉水渠190米、四组700米、七组310米、八组200米，共计1400米（30×30）</t>
  </si>
  <si>
    <t>可改善约400亩农田用水、灌溉问题；惠及农户100户400人，其中贫困户40户120人</t>
  </si>
  <si>
    <t>自然村1至8组灌溉水渠1500米(30×30)</t>
  </si>
  <si>
    <t>可改善约200亩农田用水灌溉问题，受益贫困人口30户170人</t>
  </si>
  <si>
    <t>黄家堡村瑶团二、七组机耕道900米</t>
  </si>
  <si>
    <t>200元/平方米</t>
  </si>
  <si>
    <t>受益群众52户240余人，其中贫困人口89人</t>
  </si>
  <si>
    <t>寨老溪1、2、4组维修水坝一座，新建3座</t>
  </si>
  <si>
    <t>堡坎混浇石方460元/立方米</t>
  </si>
  <si>
    <t>解决贫困人口40人务工，受益村民120户，其中贫困户22户91人</t>
  </si>
  <si>
    <t>罗武村二组：长400米、路面宽3米及所需涵管20公分12根、破碎石方路段200米、机耕桥2座长4米×高2.5米×宽3米、堡坎长100米×宽0.8米×高2.5米、机耕道回填土石方800立方米、灌溉水渠0.3米×0.3×300米。</t>
  </si>
  <si>
    <t>开挖土方、回填路段5万元/米，破碎路段240元/米，堡坎路段土方回填50元/立方米，堡坎460元/立方米，桥梁3.5万元/座，水渠100元/米。</t>
  </si>
  <si>
    <t>项目总成本30万元，改善200亩耕地的生产条件和全村1067人的生活条件，吸纳贫困人口务工20人，实现人均务工收入2000元，受益人口全村1076人，其中贫困人口396人。</t>
  </si>
  <si>
    <t>新建八、九组机耕道800米</t>
  </si>
  <si>
    <t>实现贫困人口增收500元，惠及65名贫困人口受益</t>
  </si>
  <si>
    <t>一组、二组、六组、七组、十二组水渠1140米</t>
  </si>
  <si>
    <t>实现贫困人口增收200元，惠及232名贫困人口受益</t>
  </si>
  <si>
    <t>琵琶村葡萄产业园基础设施：机耕道3200米</t>
  </si>
  <si>
    <t>34元/米</t>
  </si>
  <si>
    <t>全额产出后，预计集体经济收入达到20万元每年，全村受益人口1175人，其中贫困人口462人</t>
  </si>
  <si>
    <t>琵琶村葡萄产业园基础设施：铁丝13吨</t>
  </si>
  <si>
    <t>5000元/吨</t>
  </si>
  <si>
    <t>琵琶村葡萄产业园基础设施：排水沟11667米</t>
  </si>
  <si>
    <t>3元/米</t>
  </si>
  <si>
    <t>新修村级集体产业园机耕道，长800米、宽2.5米（保坎300米)</t>
  </si>
  <si>
    <t>240元/米</t>
  </si>
  <si>
    <t>惠及农户69户280人</t>
  </si>
  <si>
    <t>汉龙2-5组长1000米(30×30)</t>
  </si>
  <si>
    <t>140/米</t>
  </si>
  <si>
    <t>改善150亩农田灌溉条件，受益贫困人口106人</t>
  </si>
  <si>
    <t>1-9组水渠230米</t>
  </si>
  <si>
    <t xml:space="preserve">水渠140/米  </t>
  </si>
  <si>
    <t>促进农业产业化发展，改善800亩农田生产条件，</t>
  </si>
  <si>
    <t>1、8、9组机耕道路120米，堡坎360m³</t>
  </si>
  <si>
    <t>机耕道50000/千米，堡坎460/m³</t>
  </si>
  <si>
    <t>修灌溉水渠1140米（30×30）。其中：二组320米、三组200米、四组320米、六组300米</t>
  </si>
  <si>
    <t>可改善约110亩农田用水、灌溉问题；惠及农户85户515人，其中贫困户53户216人</t>
  </si>
  <si>
    <t>村部大团寨河道200米清淤</t>
  </si>
  <si>
    <t>可改善汛期行洪问题，避免冲毁农田；惠及农户260户1040人，其中贫困户76户304人</t>
  </si>
  <si>
    <t>产业园基地机耕道长4.2公里，宽3.5米</t>
  </si>
  <si>
    <t>促进农业产业发展，改善30亩产业园生产条件</t>
  </si>
  <si>
    <t>机耕道1-9组共3900米路宽约为3米</t>
  </si>
  <si>
    <t>可改善426亩农田，760人农业生产条件，其中贫困户46户229人</t>
  </si>
  <si>
    <t>盘寨河段扩建维修长20米，高5米，宽4米，平板桥、建桥、堡坎长10米，高3米</t>
  </si>
  <si>
    <t>满足202户村民出行和生产需求</t>
  </si>
  <si>
    <t>团头寨四组至五组团寨220米宽2.5米，厚15公分</t>
  </si>
  <si>
    <t>解决务工80人，其中贫困人口40人，人均收入提高500元</t>
  </si>
  <si>
    <t>团头寨五组至六组团寨长80米，宽2.5米，厚15公分</t>
  </si>
  <si>
    <t>解决务工50人，其中贫困人口20人，人均收入提高500元</t>
  </si>
  <si>
    <t>4、5、9组新建机耕道2000米，路面宽3米及所需的涵管、桥梁</t>
  </si>
  <si>
    <t>6万元/公里</t>
  </si>
  <si>
    <t>改善100亩耕地的生产条件和332人的生活条件，其中贫困人口149人</t>
  </si>
  <si>
    <t>完成我村1.3.10组机耕道建设2000米，路面宽3米及所需的涵管、桥梁</t>
  </si>
  <si>
    <t>改善150多亩耕地的生产条件，受益1076人，其中贫困人口399人</t>
  </si>
  <si>
    <t>重建长20米，宽3米过河桥一座</t>
  </si>
  <si>
    <t>30万元/座</t>
  </si>
  <si>
    <t>建成20米长过河桥1座，改善100户村民生产生活交通条件，方便农户增产增收</t>
  </si>
  <si>
    <t>2组、3组、4组、5组机耕道建设2.5公里，水渠维修0.75公路</t>
  </si>
  <si>
    <t>机耕道6万元/公里、水渠140元/米</t>
  </si>
  <si>
    <t>改善500群众生产生活条件，改善1000亩耕地生产交通条件</t>
  </si>
  <si>
    <t>龙坪溪机耕道长1000米，宽2.米</t>
  </si>
  <si>
    <t>120元/米</t>
  </si>
  <si>
    <t>该项目建成后可改善300亩农田生产生活条件</t>
  </si>
  <si>
    <t>猛冲机耕道长1000米，宽2.5米，高0.15米</t>
  </si>
  <si>
    <t>方便群众生产生活同时解决贫困户40人参与务工，日收入120元</t>
  </si>
  <si>
    <t>猛冲机耕道挡土墙长30米，高2米，厚50公分，基础80公分</t>
  </si>
  <si>
    <t>猛冲机耕道桥梁2座（长5米，宽3米）</t>
  </si>
  <si>
    <t>3.5万元/座</t>
  </si>
  <si>
    <t>金岩冲机耕道建设长1000米，宽2.5米，厚1.5公分</t>
  </si>
  <si>
    <t>金岩机耕道挡土墙长50米，宽2米，厚50公分，基础80公分</t>
  </si>
  <si>
    <t>金岩机耕道桥梁3座（长5米，宽3米）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</si>
  <si>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180米、宽4.5米，堡坎长230米、高2.1米</t>
    </r>
  </si>
  <si>
    <t>方便群众生产生活群众800人，其中贫困人口195人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</si>
  <si>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200米、宽4.5米，堡坎长30米、高2.5米</t>
    </r>
  </si>
  <si>
    <t>方便群众生产生活群众860人，其中贫困人口240人</t>
  </si>
  <si>
    <t>水渠建设2000米</t>
  </si>
  <si>
    <t>项目实施完成后，可以保证方便群众出行安全和生产生活，以及村寨环境卫生，可以助推脱贫工作，惠及群众971人、其中贫困人口251人</t>
  </si>
  <si>
    <t>坪坦乡
半坡村</t>
  </si>
  <si>
    <t>步桥至弄内机耕道建设1500米</t>
  </si>
  <si>
    <t>100／米</t>
  </si>
  <si>
    <t>可改善约30亩农田、林地2000亩，其中经济作物25亩的生产物质运输和竹木运输，惠及农户40户160人，其中贫困户12户50人</t>
  </si>
  <si>
    <t>村级产业园油茶基地50亩后期抚育管护（三年）</t>
  </si>
  <si>
    <t>1000元／亩</t>
  </si>
  <si>
    <t>惠及贫困户54户214人</t>
  </si>
  <si>
    <t>联坪村河道1公里</t>
  </si>
  <si>
    <t>60元/米</t>
  </si>
  <si>
    <t>可保障40亩农田防涝安全，保障增收及河道安全，全村530人，其中贫困人口127人</t>
  </si>
  <si>
    <t>一组高弄修建机耕道3公里</t>
  </si>
  <si>
    <t>可保障40亩农田防涝安全，一组127人，其中贫困人34人收益</t>
  </si>
  <si>
    <t>牙大自然村一组灌溉水渠1000米（30×30）</t>
  </si>
  <si>
    <t>可改善约70亩农田用水、灌溉问题；惠及农户36户300人，其中贫困户11户50人</t>
  </si>
  <si>
    <t>下宅团寨500米排污渠道建设</t>
  </si>
  <si>
    <t>改善下宅村民环境卫生</t>
  </si>
  <si>
    <t>下宅3处、坪稳2处灌溉水渠建设</t>
  </si>
  <si>
    <t>可改善约400亩农田用水、灌溉问题；惠及农户200户800人，其中贫困户63户266人</t>
  </si>
  <si>
    <t>2至6组，10至16组机耕道建设500米*2米及部分农田水利灌溉基础设施</t>
  </si>
  <si>
    <t>可改善约150亩农田灌溉及300亩道路交通问题；惠及农户100户400人，其中贫困户35户140人</t>
  </si>
  <si>
    <t>新建农田水渠1000米，维修农田水渠650米</t>
  </si>
  <si>
    <t>新建120元/米 维修60元/米</t>
  </si>
  <si>
    <t>保证都天村400亩水田得到保障，同时增加稻田养鱼收入</t>
  </si>
  <si>
    <t>坪坦乡
平日村</t>
  </si>
  <si>
    <t>新建平日村六组水渠1500余米</t>
  </si>
  <si>
    <t>解决我村六组124人的生产生活和82亩水田的灌溉问题</t>
  </si>
  <si>
    <t>茶油基地抚育200亩茶油</t>
  </si>
  <si>
    <t>400元/亩</t>
  </si>
  <si>
    <t>可抚育200亩茶油，惠及228户887人，其中50户贫困户，贫困人口204人</t>
  </si>
  <si>
    <t>11组新修机耕道2000米</t>
  </si>
  <si>
    <r>
      <rPr>
        <sz val="8"/>
        <color theme="1"/>
        <rFont val="宋体"/>
        <charset val="134"/>
      </rPr>
      <t>100</t>
    </r>
    <r>
      <rPr>
        <sz val="8"/>
        <color indexed="8"/>
        <rFont val="宋体"/>
        <charset val="134"/>
      </rPr>
      <t>元</t>
    </r>
    <r>
      <rPr>
        <sz val="8"/>
        <color theme="1"/>
        <rFont val="宋体"/>
        <charset val="134"/>
      </rPr>
      <t>/</t>
    </r>
    <r>
      <rPr>
        <sz val="8"/>
        <color indexed="8"/>
        <rFont val="宋体"/>
        <charset val="134"/>
      </rPr>
      <t>米</t>
    </r>
  </si>
  <si>
    <t>解决40亩农田和400亩山林生产道路通行，可保证高步村11组生产、生活及交通问题，受益群众178人，贫困人口42人。</t>
  </si>
  <si>
    <t>坪坦乡
皇都村</t>
  </si>
  <si>
    <t>头寨4、8组、盘寨3组长冲、盘寨8组、新寨2、3、4组灌溉水渠3130米（30×30）；</t>
  </si>
  <si>
    <t>可改善约160亩农田用水、灌溉问题；惠及农户188户770人，其中贫困户49户190人</t>
  </si>
  <si>
    <t>坪坦乡
双吉村</t>
  </si>
  <si>
    <t>双吉村五、六组、七组小尾冲机耕道1200米（30×30）</t>
  </si>
  <si>
    <t>180元/米</t>
  </si>
  <si>
    <t>可改善约110亩农田用水、灌溉问题；惠及贫困户24户130人</t>
  </si>
  <si>
    <t>横岭村2.3.4组双层坝至三关水渠600米（35×35)</t>
  </si>
  <si>
    <t>116元/米</t>
  </si>
  <si>
    <t>可改善约80亩农田用水、灌溉问题；</t>
  </si>
  <si>
    <t>1.2.3.10组新建外冲灌溉水渠550米（35×35）</t>
  </si>
  <si>
    <t>可改善约90亩农田用水、灌溉问题</t>
  </si>
  <si>
    <t>新建两须至渡全机耕道1100米2.3.4.5组</t>
  </si>
  <si>
    <t>可改善约60亩农田用水、灌溉问题；惠及贫困户10户42人</t>
  </si>
  <si>
    <t>下盘村1、2、5组500米水渠；4组800米水渠</t>
  </si>
  <si>
    <t>140元/米，500元/立方米</t>
  </si>
  <si>
    <t>改善约220亩农田用水、灌溉问题；惠及农户139户610人，其中贫困户28户113人</t>
  </si>
  <si>
    <t>下盘村4组1300米机耕道</t>
  </si>
  <si>
    <t>改善全村80亩耕地生产及灌溉问题；惠及农户58户282人，其中贫困户9户42人</t>
  </si>
  <si>
    <t>坪寨村二、三、五、七组下凹至陇水冲灌溉水渠2000米（30×30）</t>
  </si>
  <si>
    <t>可改善约120亩农田用水、灌溉问题；惠及农户48户210人，其中贫困户13户61人</t>
  </si>
  <si>
    <t>中步河，长550米，宽2.5米，高2米</t>
  </si>
  <si>
    <t>解决村民农田灌溉困难问题，永久增加村民人均收入，其中人均收入1000元</t>
  </si>
  <si>
    <t>油茶种植基地道路建设长1200米，宽3米</t>
  </si>
  <si>
    <t>油茶种植产业可让当地贫困户年均收入提高，稳定贫困户48户，209人人均年增加收入1000元、村集体经济年曾收入5万元以上</t>
  </si>
  <si>
    <t>高团片道路建设长6公里</t>
  </si>
  <si>
    <t>建设期间贡献10个工作岗位，贫困劳动力5个工作岗位</t>
  </si>
  <si>
    <t>3.4组高本屯3条机耕道共3000米</t>
  </si>
  <si>
    <t>100/米</t>
  </si>
  <si>
    <t>方便全屯200余人开展农业生产活动，提高村民收入</t>
  </si>
  <si>
    <t>高峡至高本已经修建道路继续延长接通，全程2000米</t>
  </si>
  <si>
    <t>150元/平方</t>
  </si>
  <si>
    <t>方便5个小组600多人生产生活，提高村民收入</t>
  </si>
  <si>
    <t>高本村2组、酉文、双岩共3条机耕道4500米</t>
  </si>
  <si>
    <t>方便高本村300人村民开展农业生产活动，提高村民收入</t>
  </si>
  <si>
    <t>茶园建设</t>
  </si>
  <si>
    <t>扩建50亩茶叶园</t>
  </si>
  <si>
    <t>300元/亩</t>
  </si>
  <si>
    <t>发展集体经济、促进产业发展，增加贫困人口收入</t>
  </si>
  <si>
    <t>3、7、9组新建长9米宽5米厚30公分水泥钢筋便民桥</t>
  </si>
  <si>
    <t>10万元/座</t>
  </si>
  <si>
    <t>提高生产效率减少劳动成本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</si>
  <si>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200米、宽4.5米，堡坎长15米、高2米</t>
    </r>
  </si>
  <si>
    <t>方便群众生产生活群众880人，其中贫困人口167人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</si>
  <si>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300米、宽4.5米，堡坎长200米、高3米</t>
    </r>
  </si>
  <si>
    <t>方便群众生产生活群众960人，其中贫困人口284人</t>
  </si>
  <si>
    <t>农综办</t>
  </si>
  <si>
    <t>胜溪湾场地C25砼硬化305平方米，厚20厘米</t>
  </si>
  <si>
    <t>方便群众生产生活，帮助农户增产增收</t>
  </si>
  <si>
    <t>梅子团灌渠C20砼防渗，长600米</t>
  </si>
  <si>
    <t>方便群众生产生活，解决农田灌溉问题</t>
  </si>
  <si>
    <t>金丝皇菊C25砼硬化路面厚20厘米，359.1平方米</t>
  </si>
  <si>
    <t>金丝皇菊灌渠C20砼防渗，长383米</t>
  </si>
  <si>
    <t>大坪机耕道长200米，宽3米</t>
  </si>
  <si>
    <t>300元/平方</t>
  </si>
  <si>
    <t>大坪C20砼灌渠700米，段面340*40</t>
  </si>
  <si>
    <t>原孟龙石拱桥扩建加宽1.9米，长50米</t>
  </si>
  <si>
    <t>4000元/米</t>
  </si>
  <si>
    <t>可改善孟龙1-3组约231亩农田、315亩山林生产耕作道路问题；惠及农户106户458人，其中贫困户26户103人</t>
  </si>
  <si>
    <t>张里村盘美代至吉大机耕道2.5公里；村道至溪兄机耕道2.5公里</t>
  </si>
  <si>
    <t>可改善约90亩农田，茶园120亩，油茶林315亩生产道路问题；惠及农户85户340人，其中贫困户17户82人</t>
  </si>
  <si>
    <t>新寨村八斗坡至大冲机耕道2.5公里</t>
  </si>
  <si>
    <t>可改善约160亩农田，山林300亩的生产道路问题；惠及农户65户296人，其中贫困户11户41人</t>
  </si>
  <si>
    <t>新寨村1.4组挥手情至屋背水渠700米；蝙蝠洞至挥手情水渠300米。（30*30）</t>
  </si>
  <si>
    <t>可改善约216亩农田用水、灌溉问题；惠及农户130户500人，其中贫困户20户78人</t>
  </si>
  <si>
    <t>修建农田灌溉水渠3条：恩科村二组至四组500米；三组至四组800米；五组至六组500米。规格按实际需要30*30或40*40</t>
  </si>
  <si>
    <t>可改善恩科村2.3.4.5.6组约4505亩农田用水及灌溉问题；惠及农户235户1100人，其中贫困户43户180人</t>
  </si>
  <si>
    <t>洞雷村寨脚拦水坝一座长40米，主坝体高1.5米，基础深1米，坝堤底宽2米，坝顶宽0.8米。</t>
  </si>
  <si>
    <t>500元/立方</t>
  </si>
  <si>
    <t>可改善约150亩农田用水、灌溉及防患洪涝灾害问题；惠及农户370户1460人，其中贫困户65户276人</t>
  </si>
  <si>
    <t>寨脚河道防洪堤长110米，高3米，底厚1米，堤上部厚0.7米</t>
  </si>
  <si>
    <t>300元/立方</t>
  </si>
  <si>
    <t>可改善约150亩防患洪涝灾害问题；惠及农户370户1460人，其中贫困户65户276人</t>
  </si>
  <si>
    <t>铜罗河道防洪堤长50米，高5米，底厚2.5米，堤上部厚1米,；庙坪河道防洪堤防长30米，高2.5米，底厚1.5米，堤上部厚0.9米；栏水坝1座，长10米，高1米，约均厚1米。</t>
  </si>
  <si>
    <t>可改善约186亩防患洪涝灾害问题；惠及农户405户1460人，其中贫困户64户268人</t>
  </si>
  <si>
    <t>1.下共至安冲水渠维修500米。2.寨阳至塘头水渠新建150米，40×40，一侧加厚20厘米。3、铜锣水渠新建40米，30*30,。</t>
  </si>
  <si>
    <t>40元/米，100元/米，120元/米</t>
  </si>
  <si>
    <t>可改善约260亩农田用水、灌溉问题；惠及农户260户780人，其中贫困户30户126人</t>
  </si>
  <si>
    <t>甘溪村寨脚机耕道扩宽3米修建600米，厚0.15米；寨脚机耕道便桥一座9×4米；上溪机耕道拓宽3000米。</t>
  </si>
  <si>
    <t>4万元/公里，12万/30米</t>
  </si>
  <si>
    <t>可改善约180亩农田，山林4000亩的生产道路问题；惠及农户220户960人，其中贫困户69户272人</t>
  </si>
  <si>
    <t>修建机耕道：桂花亭至赵家冲1500米；背坡至枫木冲，鸡龚、下溪河3500米；甘溪山至背坡600米；瓦窑至下溪河1300米；共4条。</t>
  </si>
  <si>
    <t>30元/米</t>
  </si>
  <si>
    <t>可改善红星村约100亩农田、林地2000亩生产耕作道路问题；惠及农户245户1035人，其中贫困户53户230人</t>
  </si>
  <si>
    <t>西壁村溪仓至桃冲机耕道700米公里</t>
  </si>
  <si>
    <t>西壁村新修水渠：上河冲600米；桥头至农科400米；枫木片450米；岩脚50米。计4条，1500米，规格30×30</t>
  </si>
  <si>
    <t>修建安乡村机耕道路5000米，以美地为中心连接长界、石坪、安乡农田及林业生产区</t>
  </si>
  <si>
    <t>可改善安乡村约300亩农田、林地1000亩生产耕作道路问题；惠及农户213户986人，其中贫困户49户211人</t>
  </si>
  <si>
    <t>马田村新修水渠：横溪二组福桥至美扒400米；金太300米；马安仰冲550米；内溪250米。计4条，1500米，规格30×30</t>
  </si>
  <si>
    <t>可改善约120亩农田用水、灌溉问题；惠及农户220户900人，其中贫困户85户320人</t>
  </si>
  <si>
    <t>陇城村新修水渠：一组直冲至满虎500米；二组韶会至脚盘山200米；三组高桥、两叉200米；四组客船水库下300米；五组务岗、塘冲400米；六组大地200米；七组银才300米。总计11条，2100米，规格30×30.</t>
  </si>
  <si>
    <t>可改善约734亩农田用水、灌溉问题；惠及农户245户1093人，其中贫困户49户199人</t>
  </si>
  <si>
    <t>路塘村三、四组农田建设机耕道路1250米，宽3米。</t>
  </si>
  <si>
    <t>5万/公里</t>
  </si>
  <si>
    <t>1.2.3.4组农田片建设河堤高1.5米，上宽0.6米，下宽0.8米，长250米</t>
  </si>
  <si>
    <t>660元/米</t>
  </si>
  <si>
    <t>可改善约205亩防患洪涝灾害问题；惠及农户80户280人，其中贫困户20户101人</t>
  </si>
  <si>
    <t>老寨1组老寨产业园设施建设路基、挡土墙、涵管、路面硬化，长1000米，宽2.5米</t>
  </si>
  <si>
    <t>解决产业园基础设施，可吸纳贫困人口40人务工，人均增收3000元</t>
  </si>
  <si>
    <t>老寨2组老寨产业园设施建设路基、挡土墙、涵管、路面硬化，长500米，宽2.5米</t>
  </si>
  <si>
    <t>1.2.3.4.5.6.7.8组灌溉水渠2600米（30×30）</t>
  </si>
  <si>
    <t>可改善约300亩农田用水、灌溉问题；惠及农户200户750人，其中贫困户51户201人</t>
  </si>
  <si>
    <t>1.2.3.4.5.6.7.8组机耕道长2000米，宽2.5米，村道硬化500米</t>
  </si>
  <si>
    <t>可解决1.2.3.4.5.6.7.8组约300亩农田耕作；惠及农户200户750人，其中贫困户51户201人</t>
  </si>
  <si>
    <t>远冲至高溪口、龙同自然村道路硬化1600米</t>
  </si>
  <si>
    <t>惠及农田360亩耕作。农户213户986人，其中贫困户49户211人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</si>
  <si>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25米、宽4.5米，堡坎长65米、高5米</t>
    </r>
  </si>
  <si>
    <t>方便群众生产生活群众720人，其中贫困人口144人</t>
  </si>
  <si>
    <t>车控村1组水塔毫新建机耕道1800米、机耕道简易桥1座</t>
  </si>
  <si>
    <t>机耕道50元/米，便桥11万元</t>
  </si>
  <si>
    <t>改善100亩耕地的供水问题，增加经济效益</t>
  </si>
  <si>
    <t>陆沟坝至大连冲口新建水渠1000米</t>
  </si>
  <si>
    <t>改善陆沟坝至大连冲口300亩农田灌溉问题。群众400人，其中贫困人口80人。</t>
  </si>
  <si>
    <t>罗公冲水渠150米</t>
  </si>
  <si>
    <t>该水渠建好后可以灌水80亩稻田，让群众增加收入。群众80人，其中贫困人口22人</t>
  </si>
  <si>
    <t>罗公口水渠350米</t>
  </si>
  <si>
    <t>该水渠建好后可以灌水80亩稻田，让群众增加收入。群众100人，其中贫困人口52人</t>
  </si>
  <si>
    <t>五组修建水渠800m</t>
  </si>
  <si>
    <t>解决农田水利灌溉问题，受益群众300人，其中贫困人口45人。</t>
  </si>
  <si>
    <t>地连村原水南1、2、3、4、5、6组修建水渠1000m</t>
  </si>
  <si>
    <t>解决农田水利灌溉问题，受益群众800人，其中贫困人口210人。</t>
  </si>
  <si>
    <t>地会村一组、二组、十组、十一老王冲、背子冲，十二、十四组机耕道硬化400米及便桥1座。</t>
  </si>
  <si>
    <t>机耕道50元/米，便桥8万元</t>
  </si>
  <si>
    <t>改善农户生产生活条件，惠及123户460人，其中贫困户40户156人。</t>
  </si>
  <si>
    <t>曹家冲村下寨塘转至一组 防洪堤全长600米，高1.5m×宽1m</t>
  </si>
  <si>
    <t>333元/立方米</t>
  </si>
  <si>
    <t>可避免洪水对该处田地、农作物的损坏，惠及农户198户725人，其中贫困户61户239人</t>
  </si>
  <si>
    <t>一组快冲新建钩藤产业砂石道路1000米</t>
  </si>
  <si>
    <t>解决60余亩钩藤产业道路通行问题，方便农民生产生活，可吸纳贫困人口5人务工，受益群众532人（其中贫困人口57人）</t>
  </si>
  <si>
    <t>新建河堤堡坎长70米</t>
  </si>
  <si>
    <t>解决坪溪河堤塌方问题，可带动就业岗位3个，受益群众811人（其中贫困人口200人）</t>
  </si>
  <si>
    <t>病冲-北平背 、野六冲-干田榜维修1500米水渠</t>
  </si>
  <si>
    <t>改善3、4、6组村民280亩农田灌溉难问题；惠及农户238户1060人，其中贫困户23户101人.</t>
  </si>
  <si>
    <t>寨头堡村1组水渠硬化400米</t>
  </si>
  <si>
    <t>解决1组村260亩农田灌溉难问题。其中受益群众300人，其中受益贫困人口50人</t>
  </si>
  <si>
    <t>寨头堡村4组水渠硬化400米</t>
  </si>
  <si>
    <t>解决4组村200亩农田灌溉难问题。其中受益群众250人，其中受益贫困人口50人</t>
  </si>
  <si>
    <t>寨头堡村5组水渠硬化800米</t>
  </si>
  <si>
    <t>解决5组村300亩农田灌溉难问题。其中受益群众300人，其中受益贫困人口50人</t>
  </si>
  <si>
    <t>袁家冲机耕道及水渠建设几百米</t>
  </si>
  <si>
    <t>机耕道路及水渠建设后，给二组300余人生产带来便利，保障了50余亩农田的供水，促进生产</t>
  </si>
  <si>
    <t>二组大背冲新建机耕道500米，水渠500米，圳子冲水渠1500米，三组巴冲水渠1200米，新修机耕道500米，四组刘家坪至马路冲机耕道1500米，水渠1300米</t>
  </si>
  <si>
    <t>项目建成可带动就业岗位35人，解决贫困户就业劳动力20人，增加收入5万元</t>
  </si>
  <si>
    <t>稻田养鱼田埂硬化640立方米</t>
  </si>
  <si>
    <t>773元/立方米</t>
  </si>
  <si>
    <t>吸纳群众25人，其中贫困人力10人，实现人均务工收入2500元</t>
  </si>
  <si>
    <t>修水渠一组600米，二组300米，三组200米，五组400米，六至七组600米</t>
  </si>
  <si>
    <t>吸纳群众40人，其中贫困人力16人，实现人均务工收入2500元</t>
  </si>
  <si>
    <t>四组苗水冲水渠硬化700米，大桥背底300米，两条机耕道维修</t>
  </si>
  <si>
    <t>吸纳群众23人，其中贫困人力10人，实现人均务工收入2000元</t>
  </si>
  <si>
    <t>水渠80米，堡坎长80米，高2.2米</t>
  </si>
  <si>
    <t>吸纳群众18人，其中贫困人力10人，实现人均务工收入2300元</t>
  </si>
  <si>
    <t>3.4.5.6组防洪堤建设800立方</t>
  </si>
  <si>
    <t>改善200亩农田稳定增收，惠及135户686人</t>
  </si>
  <si>
    <t>新修机耕道2500米，水渠1600米，新修山塘长18米，宽3米，高3米</t>
  </si>
  <si>
    <t>机耕道100元/米、水渠140元/米、山塘430元/立方</t>
  </si>
  <si>
    <t>解决群众501人(其中扶贫58户270人)水田灌溉问题，使农田达到高产、稳产，更有利于土地流转，增加农民经济收入</t>
  </si>
  <si>
    <t>燕子岩至油瓦水渠建设约1.5千米</t>
  </si>
  <si>
    <t>改善60亩农田灌溉条件</t>
  </si>
  <si>
    <t>冲冲口至冲冲头机耕道建设1千米</t>
  </si>
  <si>
    <t>可改善约100亩农田生产条件；惠及农户约60户300多人，其中贫困户18户94人</t>
  </si>
  <si>
    <t>虾团村5、6组灌溉水渠1千米</t>
  </si>
  <si>
    <t>可改善约120亩农田用水、灌溉问题；惠及农户86户320人，其中贫困户18户41人</t>
  </si>
  <si>
    <t>机耕道与林道2千米</t>
  </si>
  <si>
    <t>改善全村村民生产条件,吸收12人贫困户务工，每人增收1501元</t>
  </si>
  <si>
    <t>坪寨发展产业道路4公里</t>
  </si>
  <si>
    <t>项目完工之后可改善200户农户茶叶、黑老虎、黄精生产条件，降低成本</t>
  </si>
  <si>
    <t>八弄至上坝长2公里</t>
  </si>
  <si>
    <t>改善918人生产生活条件，提高150亩农田耕作环境，土地流转亩增收350元</t>
  </si>
  <si>
    <t>王千沟四间一条长1公里灌溉水渠</t>
  </si>
  <si>
    <t>解决300亩水田灌溉条件</t>
  </si>
  <si>
    <t>岑地油到正方、水库机耕道2千米</t>
  </si>
  <si>
    <t>改善800多亩林地，80多亩耕地的生产生活条件，群众，400人，其中贫困户120人</t>
  </si>
  <si>
    <t>怕白、蛋冲离别、岑美腰机耕道2千米</t>
  </si>
  <si>
    <t>改善1200亩林地，180亩耕地生产条件，群众1000人，其中贫困户210人</t>
  </si>
  <si>
    <t>地坪村村部至河道边，砌保坎铺卵石400米</t>
  </si>
  <si>
    <t>465元/立方米</t>
  </si>
  <si>
    <t>改善90亩水田生产交通条件，受益群众964人，其中贫困户211人</t>
  </si>
  <si>
    <t>文都至风坳水渠硬化2000米</t>
  </si>
  <si>
    <t>改善独坡村小寨9组60亩农田正常灌溉，确保粮食增收率每亩增加产量200斤，收入260元，带动小寨9组贫困2户7人增收</t>
  </si>
  <si>
    <t>发汉、贵冲两条机耕道6.5千米铺碎石维修</t>
  </si>
  <si>
    <t>可改善约350亩农田、1350亩林地生产条件，惠及农户80多户约365人，其中贫困户15户69人</t>
  </si>
  <si>
    <t>狗冲外至假寨水渠建设0.75千米</t>
  </si>
  <si>
    <t>改善30亩农田灌溉条件，惠及群众264人，其中贫困人口53人</t>
  </si>
  <si>
    <t>四五组，二三组道路建设300米，宽4米，其中挡土墙450立方米，路面硬化300米</t>
  </si>
  <si>
    <t>约120元/米，260元/立方米</t>
  </si>
  <si>
    <t>改善村民出行条件，改善986名村民生活生产条件</t>
  </si>
  <si>
    <t>新建西冲至梁平光至岑烂机耕铺道碎石4300米</t>
  </si>
  <si>
    <t>可改善约370亩农田、4200亩林地生产条件，惠及农户126多户约510人，其中贫困户28户116人</t>
  </si>
  <si>
    <t>大梁至交鬼机耕道铺碎石3600米</t>
  </si>
  <si>
    <t>可改善约225亩农田、1050亩林地生产条件，惠及农户156多户约624人，其中贫困28户116人</t>
  </si>
  <si>
    <r>
      <rPr>
        <sz val="8"/>
        <rFont val="宋体"/>
        <charset val="134"/>
      </rPr>
      <t>硬化道路5</t>
    </r>
    <r>
      <rPr>
        <sz val="8"/>
        <color theme="1"/>
        <rFont val="宋体"/>
        <charset val="134"/>
      </rPr>
      <t>00米、宽4.5米，堡坎长100米、高1.5米</t>
    </r>
  </si>
  <si>
    <t>方便群众生产生活群众1780人，其中贫困人口474人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</si>
  <si>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80米、宽4.5米</t>
    </r>
  </si>
  <si>
    <t>方便群众生产生活群众960人，其中贫困人口211人</t>
  </si>
  <si>
    <t>大高坪村排楼七组到杨梅溪机耕道3500米</t>
  </si>
  <si>
    <t>便于杨梅溪全村342户近800亩山林林业管理的需求</t>
  </si>
  <si>
    <t>村级公路硬化80米</t>
  </si>
  <si>
    <t>900元/米</t>
  </si>
  <si>
    <t>解决四组行车
交通问题、解决80亩农田生产交通难题</t>
  </si>
  <si>
    <t>龙林寨脚到寨头水泥硬化长420米，宽30CMX30CM</t>
  </si>
  <si>
    <t>通过水渠硬化、对外面的农田灌溉提供有力的灌溉</t>
  </si>
  <si>
    <t>龙寨塘村一、二、三组远冲山机耕道建设2000米</t>
  </si>
  <si>
    <t>通过机耕道建设、解决农田生产交通难题</t>
  </si>
  <si>
    <t>地了村柳树湾到冲积共3000米的机耕道建设</t>
  </si>
  <si>
    <t>该项目实施后，将给我村的群众带来在林业生产及农业的生产生活极大地方便，同时也给村集体林场带来交通生产上的方便</t>
  </si>
  <si>
    <t>在现有的水泥路边扩宽路面(长70米，宽6米)</t>
  </si>
  <si>
    <t>430元/平方米</t>
  </si>
  <si>
    <t>便于本村及周边村出行劳动生产</t>
  </si>
  <si>
    <t>河堤堡坎及便民道和一座小桥(堡坎长120米，小桥长8米宽1.8米，便民道钢筋混泥土台阶，长20米，宽1.8米)</t>
  </si>
  <si>
    <t>堡坎450元/m³小桥及便民道250元/m³</t>
  </si>
  <si>
    <t>保护农田以及便于全村和60户贫困户出行劳动生产</t>
  </si>
  <si>
    <t>黄柏村一组，机耕道1500米，六组林道3000米，三组林道1000米，观田至爱如冲林道机耕道1000米</t>
  </si>
  <si>
    <t>45元/米</t>
  </si>
  <si>
    <t>改善一组30亩农田、六组300亩林区、3组250亩林区28亩农田，观田至爱如冲400余亩林区30余亩农田</t>
  </si>
  <si>
    <t>大团寨水渠维修4750米</t>
  </si>
  <si>
    <r>
      <rPr>
        <sz val="8"/>
        <color theme="1"/>
        <rFont val="宋体"/>
        <charset val="134"/>
      </rPr>
      <t>100</t>
    </r>
    <r>
      <rPr>
        <sz val="8"/>
        <rFont val="宋体"/>
        <charset val="134"/>
      </rPr>
      <t>元/米</t>
    </r>
  </si>
  <si>
    <t>该项目可使用40余年，建成后将解决上寨村农田350亩灌溉问题，提高农田生产质量，可吸纳10名贫困人口务工，实现人均收入2000元</t>
  </si>
  <si>
    <t>新团村楼团对门河田，坡脚至马鞍坳至水坡冲，4000米</t>
  </si>
  <si>
    <t>改善村民576人生产困难，保障村民增产增收。惠及群众576人，其中贫困人口25人</t>
  </si>
  <si>
    <t>1、4、7、10组新修两座桥梁连接机耕道两岸，将机耕道完全使用起来，每座5万元</t>
  </si>
  <si>
    <t>5万元/座</t>
  </si>
  <si>
    <t>保障闷团自然寨160余户生产生活，提高农业生产效率；惠及群众600人，其中贫困人口160人</t>
  </si>
  <si>
    <t>岩更自然村2、5、8组水渠建设3处2000米，其中包括水坝建设3处长50米</t>
  </si>
  <si>
    <t>改善600亩农田灌溉条件，保量保收；惠及群众300人，其中贫困人口70人</t>
  </si>
  <si>
    <t>九冲自然团寨建设25亩吴茱萸</t>
  </si>
  <si>
    <t>6000元/亩</t>
  </si>
  <si>
    <t>可提供就业20人，其中贫困人口15人，人均增收8000元</t>
  </si>
  <si>
    <t xml:space="preserve">水塔村九冲寨（高点）机耕道建设，1000米
</t>
  </si>
  <si>
    <t>改善连片蔬菜种植基地60亩的生产便利</t>
  </si>
  <si>
    <t>播阳村（南门）八组1800米（30×40）</t>
  </si>
  <si>
    <t>112元/米</t>
  </si>
  <si>
    <t>该项目可使用30余年，建成后将改善110人50余亩农田灌溉用水问题，群众110人，其中贫困人口7人。</t>
  </si>
  <si>
    <t>陈团村球冲至深田灌溉水渠2000米（30*30）</t>
  </si>
  <si>
    <t>该项目可使用40余年，建成后将改善350余亩农田生产用水问题；惠及群众800人，其中贫困人口41人</t>
  </si>
  <si>
    <t>陈团村大团寨、大田坝水渠维修2000米</t>
  </si>
  <si>
    <t>可改善500多亩农田灌溉，实现持续增产增收</t>
  </si>
  <si>
    <t>四组滩冲机耕道路面建设长1900米，宽3.5米</t>
  </si>
  <si>
    <t>52.6元/米</t>
  </si>
  <si>
    <t>惠及群众890人，其中贫困人口124人</t>
  </si>
  <si>
    <t>3组流冲水渠总长1200米，宽0.3米，高0.3米</t>
  </si>
  <si>
    <t>83.3元/米</t>
  </si>
  <si>
    <t>惠及全村1244人，其中贫困户390人。</t>
  </si>
  <si>
    <t>地角村村7组灌溉水渠500米（30×30）</t>
  </si>
  <si>
    <t>沿线农田100余亩，可促进农民每年收入增加10万元</t>
  </si>
  <si>
    <t>地角村6组机耕道1800米</t>
  </si>
  <si>
    <t>83元/米</t>
  </si>
  <si>
    <t>沿线农田50余亩，可促进农民每年收入增加5万元，可提供就业人员机会20人，其中贫困人口10人</t>
  </si>
  <si>
    <t>邓团五组高勤坝水渠420米</t>
  </si>
  <si>
    <t>可改善约40亩农田用水、灌溉问题；惠及农户12户60人，其中贫困户2户10人</t>
  </si>
  <si>
    <t>黄门十组野猫冲水渠800米</t>
  </si>
  <si>
    <t>可改善约30亩农田用水、灌溉问题；惠及农户35户132人，其中贫困户5户15人</t>
  </si>
  <si>
    <t>三、四组邓团冲到马鞍冲头机耕道1300米、邓团冲到鹰窝冲头1300米</t>
  </si>
  <si>
    <t>可改善约50亩农田、1080亩山林生产交通条件；惠及农户83户326人，其中贫困户17户67人</t>
  </si>
  <si>
    <t>黄寨自然村消防水塘建设，档土墙140米，均高3米，厚度0.5米</t>
  </si>
  <si>
    <t>约700元/立方</t>
  </si>
  <si>
    <t>修建好后，消除消防安全存在的隐患，方便村民出行生产生活</t>
  </si>
  <si>
    <t>土寨水渠维修1800米</t>
  </si>
  <si>
    <t>8组新建机耕道路1300米</t>
  </si>
  <si>
    <t>62元/米</t>
  </si>
  <si>
    <t>建后可作农业生产和林道使用，可吸纳5名贫困人口务工，实现人均增收2000元，群众131人，其中贫困人口48人</t>
  </si>
  <si>
    <t xml:space="preserve"> 1、9组600米，2、10组600米灌溉水渠</t>
  </si>
  <si>
    <t>建后解决村民农田排洪抗旱,可吸纳30名贫困人口务工，人均增收3000元,群众270人，其中贫困人口96人</t>
  </si>
  <si>
    <t>1组建设水渠600米</t>
  </si>
  <si>
    <t>改善50亩农田灌溉和稻田养鱼产业，可吸纳20名贫困人口务工，人均增收1000元，群众123人，其中贫困人口40人</t>
  </si>
  <si>
    <t>6组建设水渠600米</t>
  </si>
  <si>
    <t>沿线农田80余亩，可促进农民每年收入增加8万元，可提供就业人员机会100人，其中贫困人口50人，群众300人</t>
  </si>
  <si>
    <t>6组新建机耕道路1300米</t>
  </si>
  <si>
    <t>沿线农田50余亩，可促进农民每年收入增加5万元，可提供就业人员机会200人，其中贫困人口50人，群众200人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</si>
  <si>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30米、宽4.5米</t>
    </r>
  </si>
  <si>
    <t>方便群众生产生活群众1100人，其中贫困人口475人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</si>
  <si>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25米、宽4.5米</t>
    </r>
  </si>
  <si>
    <t>方便群众生产生活群众1261人，其中贫困人口391人</t>
  </si>
  <si>
    <r>
      <rPr>
        <sz val="8"/>
        <rFont val="宋体"/>
        <charset val="134"/>
      </rPr>
      <t>硬化道路</t>
    </r>
    <r>
      <rPr>
        <sz val="8"/>
        <color theme="1"/>
        <rFont val="宋体"/>
        <charset val="134"/>
      </rPr>
      <t>35米、宽4.5米</t>
    </r>
  </si>
  <si>
    <t>方便群众生产生活群众1302人，其中贫困人口479人</t>
  </si>
  <si>
    <r>
      <rPr>
        <sz val="8"/>
        <rFont val="宋体"/>
        <charset val="134"/>
      </rPr>
      <t>陇城镇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人民政府</t>
    </r>
  </si>
  <si>
    <r>
      <rPr>
        <sz val="8"/>
        <rFont val="宋体"/>
        <charset val="134"/>
      </rPr>
      <t>陇城镇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远冲村</t>
    </r>
  </si>
  <si>
    <r>
      <rPr>
        <sz val="8"/>
        <color theme="1"/>
        <rFont val="方正仿宋_GBK"/>
        <charset val="134"/>
      </rPr>
      <t>小型基础设施</t>
    </r>
  </si>
  <si>
    <r>
      <rPr>
        <sz val="8"/>
        <color theme="1"/>
        <rFont val="宋体"/>
        <charset val="134"/>
      </rPr>
      <t>修建高溪口至通五村级产业园机耕道</t>
    </r>
    <r>
      <rPr>
        <sz val="8"/>
        <color theme="1"/>
        <rFont val="Times New Roman"/>
        <charset val="134"/>
      </rPr>
      <t>5200</t>
    </r>
    <r>
      <rPr>
        <sz val="8"/>
        <color theme="1"/>
        <rFont val="宋体"/>
        <charset val="134"/>
      </rPr>
      <t>米</t>
    </r>
  </si>
  <si>
    <r>
      <rPr>
        <sz val="8"/>
        <color theme="1"/>
        <rFont val="Times New Roman"/>
        <charset val="134"/>
      </rPr>
      <t>5</t>
    </r>
    <r>
      <rPr>
        <sz val="8"/>
        <color theme="1"/>
        <rFont val="宋体"/>
        <charset val="134"/>
      </rPr>
      <t>万元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公里</t>
    </r>
  </si>
  <si>
    <r>
      <rPr>
        <sz val="8"/>
        <color theme="1"/>
        <rFont val="宋体"/>
        <charset val="134"/>
      </rPr>
      <t>可改善远冲村约</t>
    </r>
    <r>
      <rPr>
        <sz val="8"/>
        <color theme="1"/>
        <rFont val="Times New Roman"/>
        <charset val="134"/>
      </rPr>
      <t>280</t>
    </r>
    <r>
      <rPr>
        <sz val="8"/>
        <color theme="1"/>
        <rFont val="宋体"/>
        <charset val="134"/>
      </rPr>
      <t>亩农田、林地</t>
    </r>
    <r>
      <rPr>
        <sz val="8"/>
        <color theme="1"/>
        <rFont val="Times New Roman"/>
        <charset val="134"/>
      </rPr>
      <t>4000</t>
    </r>
    <r>
      <rPr>
        <sz val="8"/>
        <color theme="1"/>
        <rFont val="宋体"/>
        <charset val="134"/>
      </rPr>
      <t>亩生产耕作道路问题；惠及农户</t>
    </r>
    <r>
      <rPr>
        <sz val="8"/>
        <color theme="1"/>
        <rFont val="Times New Roman"/>
        <charset val="134"/>
      </rPr>
      <t>213</t>
    </r>
    <r>
      <rPr>
        <sz val="8"/>
        <color theme="1"/>
        <rFont val="宋体"/>
        <charset val="134"/>
      </rPr>
      <t>户</t>
    </r>
    <r>
      <rPr>
        <sz val="8"/>
        <color theme="1"/>
        <rFont val="Times New Roman"/>
        <charset val="134"/>
      </rPr>
      <t>986</t>
    </r>
    <r>
      <rPr>
        <sz val="8"/>
        <color theme="1"/>
        <rFont val="宋体"/>
        <charset val="134"/>
      </rPr>
      <t>人，其中贫困户</t>
    </r>
    <r>
      <rPr>
        <sz val="8"/>
        <color theme="1"/>
        <rFont val="Times New Roman"/>
        <charset val="134"/>
      </rPr>
      <t>49</t>
    </r>
    <r>
      <rPr>
        <sz val="8"/>
        <color theme="1"/>
        <rFont val="宋体"/>
        <charset val="134"/>
      </rPr>
      <t>户</t>
    </r>
    <r>
      <rPr>
        <sz val="8"/>
        <color theme="1"/>
        <rFont val="Times New Roman"/>
        <charset val="134"/>
      </rPr>
      <t>211</t>
    </r>
    <r>
      <rPr>
        <sz val="8"/>
        <color theme="1"/>
        <rFont val="宋体"/>
        <charset val="134"/>
      </rPr>
      <t>人</t>
    </r>
  </si>
  <si>
    <t>市驻点村项目</t>
  </si>
  <si>
    <t>流团自然村一、二组江北第八冲灌溉水渠400米（30×30）</t>
  </si>
  <si>
    <t>可改善约65亩农田用水、灌溉问题；惠及农户40户180人，其中贫困户10户41人</t>
  </si>
  <si>
    <t>市级</t>
  </si>
  <si>
    <t>邓团自然村五组高勤坝灌溉水渠200米（30×30）</t>
  </si>
  <si>
    <t>黄垢自然村六、七组南泥到江边灌溉水渠350米（40×40）</t>
  </si>
  <si>
    <t>可改善约35亩农田用水、灌溉问题；惠及农户8户50人，其中贫困户4户23人</t>
  </si>
  <si>
    <t>黄吊自然村九组高桥到田坝灌溉水渠200米（30×30）</t>
  </si>
  <si>
    <t>可改善约30亩农田用水、灌溉问题；惠及农户15户51人，其中贫困户2户7人</t>
  </si>
  <si>
    <t>黄门自然村十组野猫冲灌溉水渠200米（30×30）</t>
  </si>
  <si>
    <t>寨什自然村三、四组冲华、泪冲机耕道路各650米</t>
  </si>
  <si>
    <t>可改善约20亩农田、200亩山林生产交通条件；惠及农户83户326人，其中贫困户17户67人</t>
  </si>
  <si>
    <t>五龙冲自然村八组烂泥冲机耕道路各700米</t>
  </si>
  <si>
    <t>可改善约20亩农田、150亩山林生产交通条件；惠及农户15户71人，其中贫困户4户17人</t>
  </si>
  <si>
    <t>新建机耕道路3800米</t>
  </si>
  <si>
    <t>4万元/千米</t>
  </si>
  <si>
    <t>建后可作农业生产和林道使用，可吸纳5名贫困人口务工，实现人均收入2000元。受益群众131人，贫困户48人</t>
  </si>
  <si>
    <t>新建水渠：9组1000米水渠；10组1000米水渠。</t>
  </si>
  <si>
    <t>125元/米</t>
  </si>
  <si>
    <t>建后解决村民农田排洪抗旱问题，可吸纳30民贫困人口务工，人均增收3000元。受益群众270人，贫困人口96人</t>
  </si>
  <si>
    <t>新建水渠2000米</t>
  </si>
  <si>
    <t>解决100亩农田抗旱问题，可吸纳10名贫困人口务工，人均增收2000元。受益群众125人，贫困人口40人</t>
  </si>
  <si>
    <t>牙屯堡镇人民政府</t>
  </si>
  <si>
    <t>牙屯堡镇团头村</t>
  </si>
  <si>
    <t>12米长桥梁</t>
  </si>
  <si>
    <t>1万元/米</t>
  </si>
  <si>
    <t>惠及35户175人出行，改善生活条件；其中贫困户4户20多人</t>
  </si>
  <si>
    <t>10米长桥梁</t>
  </si>
  <si>
    <t>0.8万元/米</t>
  </si>
  <si>
    <t>惠及128户560人出行，改善生活条件；其中贫困户20户74人</t>
  </si>
  <si>
    <t>葡萄种植约100亩</t>
  </si>
  <si>
    <t>0.2万元/亩</t>
  </si>
  <si>
    <t>收益贫困户105户，462人，实现贫困人口增收10万元</t>
  </si>
  <si>
    <t>新建油茶基地500亩</t>
  </si>
  <si>
    <t>0.12万元/亩</t>
  </si>
  <si>
    <t>惠及金坑村435户，1889人，其中贫困户474人，集体经济增加10万元余元，贫困户年均增加1000余元</t>
  </si>
  <si>
    <t>环村公路防洪堤建设，长400米，上底0.6米，下底1.7米，高4米</t>
  </si>
  <si>
    <t>300元/立方米</t>
  </si>
  <si>
    <t>对沿河一带进行整改修建防洪堤及车辆分流修建一条环村公路，大大改善我村防洪及车辆分流的状况，惠及全村854户，3528人，其中贫困户120户，490人，提高了人民生活水平，方便农户出行</t>
  </si>
  <si>
    <t>五组路基扩宽、挡土墙、涵管、路面铺碎石，长3000米，宽2.5米</t>
  </si>
  <si>
    <t>70元/米</t>
  </si>
  <si>
    <t>建成后利于改善该村产业园的设施建设，发展特色脱贫致富产业，解决产业园基础设施，可吸纳贫困人口40人务工，人均增收3000元，受益群众322户1458人，其中贫困户128人</t>
  </si>
  <si>
    <t>嘉镇村阳晚滩里边团农田堡坎长220米高2.2米宽1米</t>
  </si>
  <si>
    <t>430元/立方</t>
  </si>
  <si>
    <t>建成后惠及农户90余人劳作出行</t>
  </si>
  <si>
    <t>基地道路硬化100立方，基地路口建设桥梁一座30米，水沟200米、机耕道200米</t>
  </si>
  <si>
    <t>道路硬化500元/立方；桥梁建设12万元/座；水渠140元/米、机耕道65000/千米</t>
  </si>
  <si>
    <t>提高100亩生产条件，提高群众满意度；惠及45户，182人，其中贫困户10户，82人</t>
  </si>
  <si>
    <t>大高坪乡人民政府</t>
  </si>
  <si>
    <t>林道新修3400米，维修5000米</t>
  </si>
  <si>
    <t xml:space="preserve"> 改善全村200亩农田和300亩的楠竹                                                                                                                                                                          种植</t>
  </si>
  <si>
    <t>水渠建设新修约4000余米</t>
  </si>
  <si>
    <t>90元/米</t>
  </si>
  <si>
    <t>改善全村300农户生产劳作</t>
  </si>
  <si>
    <t>红薯种植200余亩</t>
  </si>
  <si>
    <t>全额奖补8万元</t>
  </si>
  <si>
    <t>改善100户农户增加年产值收入</t>
  </si>
  <si>
    <t>道路建设加宽280余平方米</t>
  </si>
  <si>
    <t>430元/平方</t>
  </si>
  <si>
    <t>方便700人出行，生产劳作</t>
  </si>
  <si>
    <t>义冲公路桥25米长，4米宽</t>
  </si>
  <si>
    <t>15万元/座</t>
  </si>
  <si>
    <t>方便产业园建设及200多人出行生产劳作</t>
  </si>
  <si>
    <t>农村道路建设</t>
  </si>
  <si>
    <t>县交通局</t>
  </si>
  <si>
    <t>交通局</t>
  </si>
  <si>
    <t>农村道路
硬化</t>
  </si>
  <si>
    <t>脚凳至高本道路硬化1.685公里，路基4.5米，路面3.5米</t>
  </si>
  <si>
    <t>105万元/每公里</t>
  </si>
  <si>
    <t>可改善29户180人出行安全、促进经济发展、便利物资输送问题，其中贫困户10户41人</t>
  </si>
  <si>
    <t>十二盘至义冲道路硬化1.686公里，路基4.5米，路面3.5米</t>
  </si>
  <si>
    <t>112万元/每公里</t>
  </si>
  <si>
    <t>提高生产条件，提高群众满意度；惠及45户，182人，其中贫困户10户，52人</t>
  </si>
  <si>
    <t>上岩坪寨至美冲10组道路硬化0.446，路基4.5米，路面3.5米</t>
  </si>
  <si>
    <t>156万元/每公里</t>
  </si>
  <si>
    <t>可改善36户170人出行安全、促进经济发展、便利物资输送问题，其中贫困户8户30人</t>
  </si>
  <si>
    <t>上岩坪寨至坪寨大江自然组道路硬化3.678公里，路基4.5米，路面3.5米</t>
  </si>
  <si>
    <t>138万元/每公里</t>
  </si>
  <si>
    <t>可改善45户190人出行安全、促进经济发展、便利物资输送问题，其中贫困户10户45人</t>
  </si>
  <si>
    <t>桥头至大垅道路硬化2.783公里，路基4.5米，路面3.5米</t>
  </si>
  <si>
    <t>83万元/每公里</t>
  </si>
  <si>
    <t>可改善35户160人出行安全、促进经济发展、便利物资输送问题，其中贫困户6户25人</t>
  </si>
  <si>
    <t>枞溪通组公路道路硬化2.773公里，路基4.5米，路面3.5米</t>
  </si>
  <si>
    <t>132万元/每公里</t>
  </si>
  <si>
    <t>可改善40户180人出行安全、促进经济发展、便利物资输送问题，其中贫困户10户41人</t>
  </si>
  <si>
    <t>坎寨村至老花坡道路硬化3.844公里，路基4.5米，路面3.5米</t>
  </si>
  <si>
    <t>116万元/每公里</t>
  </si>
  <si>
    <t>提高生产条件，提高群众满意度；惠及40户，182人，其中贫困户10户，42人</t>
  </si>
  <si>
    <t>逊冲村通组公路道路硬化3.746公里，路基5.5米，路面4.5米</t>
  </si>
  <si>
    <t>101万元/每公里</t>
  </si>
  <si>
    <t>新丰至教乡
至贵州平价道路硬化11.96公里，路基4.5米，路面3.5米</t>
  </si>
  <si>
    <t>118万元/公里</t>
  </si>
  <si>
    <t>可改善122户512人出行安全、促进经济发展、便利物资输送问题，其中贫困户43户182人</t>
  </si>
  <si>
    <t>古友通组公路道路硬化4.59公里，路基4.5米，路面3.5米</t>
  </si>
  <si>
    <t>140万元/每公里</t>
  </si>
  <si>
    <t>提高生产条件，提高群众满意度；惠及45户，192人，其中贫困户10户，52人</t>
  </si>
  <si>
    <t>远冲通组公路道路硬化3.804公里，路基4.5米，路面3.5米</t>
  </si>
  <si>
    <t>106万元/每公里</t>
  </si>
  <si>
    <t>可改善40户180人出行安全、促进经济发展、便利物资输送问题，其中贫困户10户45人</t>
  </si>
  <si>
    <t>高团至峦川道路硬化3.801公里，路基5.5米，路面4.5米</t>
  </si>
  <si>
    <t>74万元/每公里</t>
  </si>
  <si>
    <t>可改善44户195人出行安全、促进经济发展、便利物资输送问题，其中贫困户8户43人</t>
  </si>
  <si>
    <t>峦川至三层道路硬化2.903公里，路基4.5米，路面3.5米</t>
  </si>
  <si>
    <t>134万元/每公里</t>
  </si>
  <si>
    <t>可改善50户210人出行安全、促进经济发展、便利物资输送问题，其中贫困户7户38人</t>
  </si>
  <si>
    <t>高本至麻喜道路硬化4.119公里，路基4.5米，路面3.5米</t>
  </si>
  <si>
    <t>114万元/每公里</t>
  </si>
  <si>
    <t>提高生产条件，提高群众满意度；惠及48户，192人，其中贫困户7户，39人</t>
  </si>
  <si>
    <t>瓜坪电站至黄家寨道路硬化3.637公里，路基4.5米，路面3.5米</t>
  </si>
  <si>
    <t>可改善44户194人出行安全、促进经济发展、便利物资输送问题，其中贫困户7户35人</t>
  </si>
  <si>
    <t>石榴至中团道路硬化4.454公里，路基4.5米，路面3.5米</t>
  </si>
  <si>
    <t>108万元/每公里</t>
  </si>
  <si>
    <t>可改善42户195人出行安全、促进经济发展、便利物资输送问题，其中贫困户7户35人</t>
  </si>
  <si>
    <t>江口至包里道路硬化14.9公里，路基5.5米，路面4.5米</t>
  </si>
  <si>
    <t>65万元/每公里</t>
  </si>
  <si>
    <t>提高生产条件，提高群众满意度；惠及54户，231人，其中贫困户14户，58人</t>
  </si>
  <si>
    <t>流源至丁组道路硬化3.07公里，路基4.5米，路面3.5米</t>
  </si>
  <si>
    <t>136万元/每公里</t>
  </si>
  <si>
    <t>提高生产条件，提高群众满意度；惠及42户，172人，其中贫困户11户，52人</t>
  </si>
  <si>
    <t>木脚至老寨
木脚至老寨中桥道路硬化1.491公里，路基4.5米，路面3.5米</t>
  </si>
  <si>
    <t>64万元/每公里</t>
  </si>
  <si>
    <t>提高生产条件，提高群众满意度；惠及42户，152人，其中贫困户11户，52人</t>
  </si>
  <si>
    <t>鲍塘至坳上道路硬化0.873公里，路基4.5米，路面3.5米</t>
  </si>
  <si>
    <t>98万元/每公里</t>
  </si>
  <si>
    <t>可改善40户180人出行安全、促进经济发展、便利物资输送问题，其中贫困户9户41人</t>
  </si>
  <si>
    <t>黄寨至茶场道路硬化1.079公里，路基4.5米，路面3.5米</t>
  </si>
  <si>
    <t>提高生产条件，提高群众满意度；惠及40户，152人，其中贫困户10户，52人</t>
  </si>
  <si>
    <t>三山冲口至三山冲道路硬化1.925公里，路基4.5米，路面3.5米</t>
  </si>
  <si>
    <t>可改善42户188人出行安全、促进经济发展、便利物资输送问题，其中贫困户8户31人</t>
  </si>
  <si>
    <t>枫树弯至黄柏道路硬化0.761公里，路基4.5米，路面3.5米</t>
  </si>
  <si>
    <t>192万元/每公里</t>
  </si>
  <si>
    <t>提高生产条件，提高群众满意度；惠及38户，172人，其中贫困户9户，32人</t>
  </si>
  <si>
    <t>路口至绞坪道路硬化1.308公里，路基4.5米，路面3.5米</t>
  </si>
  <si>
    <t>可改善42户180人出行安全、促进经济发展、便利物资输送问题，其中贫困户10户43人</t>
  </si>
  <si>
    <t>高团至柳冲道路硬化1.372公里，路基4.5米，路面3.5米</t>
  </si>
  <si>
    <t>96万元/每公里</t>
  </si>
  <si>
    <t>可改善45户200人出行安全、促进经济发展、便利物资输送问题，其中贫困户5户17人</t>
  </si>
  <si>
    <t>大塘口至小垅道路硬化3.155公里，路基4.5米，路面3.5米</t>
  </si>
  <si>
    <t>可改善46户205人出行安全、促进经济发展、便利物资输送问题，其中贫困户5户20人</t>
  </si>
  <si>
    <t>八龙至岩田道路硬化0.485公里，路基4.5米，路面3.5米</t>
  </si>
  <si>
    <t>178万元/每公里</t>
  </si>
  <si>
    <t>可改善38户176人出行安全、促进经济发展、便利物资输送问题，其中贫困户8户36人</t>
  </si>
  <si>
    <t>庵堂边至黄家棒道路硬化1.239公里，路基4.5米，路面3.5米</t>
  </si>
  <si>
    <t>91万元/每公里</t>
  </si>
  <si>
    <t>可改善38户185人出行安全、促进经济发展、便利物资输送问题，其中贫困户7户30人</t>
  </si>
  <si>
    <t>鱼塘村村部楼至
广西交界处道路硬化2.413公里，路基4.5米，路面3.5米</t>
  </si>
  <si>
    <t>87万元/每公里</t>
  </si>
  <si>
    <t>可改善35户170人出行安全、促进经济发展、便利物资输送问题，其中贫困户8户45人</t>
  </si>
  <si>
    <t>双拨村一组至三组道路硬化0.874公里，路基4.5米，路面3.5米</t>
  </si>
  <si>
    <t>137万元/每公里</t>
  </si>
  <si>
    <t>可改善43户188人出行安全、促进经济发展、便利物资输送问题，其中贫困户10户38人</t>
  </si>
  <si>
    <t>4组通组公路道路硬化0.879公里，路基4.5米，路面3.5米</t>
  </si>
  <si>
    <t>99万元/每公里</t>
  </si>
  <si>
    <t>提高生产条件，提高群众满意度；惠及45户，152人，其中贫困户8户，32人</t>
  </si>
  <si>
    <t>冲嫩至高正道路硬化3.073公里，路基4.5米，路面3.5米</t>
  </si>
  <si>
    <t>119万元/每公里</t>
  </si>
  <si>
    <t>可改善42户181人出行安全、促进经济发展、便利物资输送问题，其中贫困户6户31人</t>
  </si>
  <si>
    <t>坳脚至岩江道路硬化1.208公里，路基4.5米，路面3.5米</t>
  </si>
  <si>
    <t>提高生产条件，提高群众满意度；惠及40户，202人，其中贫困户10户，32人</t>
  </si>
  <si>
    <t>壕口至便但道路硬化1.355公里，路基4.5米，路面3.5米</t>
  </si>
  <si>
    <t>45万元/公里</t>
  </si>
  <si>
    <t>便坦至桐木寨道路硬化2.117公里，路基4.5米，路面3.5米</t>
  </si>
  <si>
    <t>86万元/公里</t>
  </si>
  <si>
    <t>双路至双备道路硬化2.3公里，路基4.5米，路面3.5米</t>
  </si>
  <si>
    <t>92万元/每公里</t>
  </si>
  <si>
    <t>双路至双备支线道路硬化1.54公里，路基4.5米，路面3.5米</t>
  </si>
  <si>
    <t>95万元/每公里</t>
  </si>
  <si>
    <t>陇底至半坡道路硬化3.453公里，路基4.5米，路面3.5米</t>
  </si>
  <si>
    <t>77万元/每公里</t>
  </si>
  <si>
    <t>可改善42户188人出行安全、促进经济发展、便利物资输送问题，其中贫困户9户41人</t>
  </si>
  <si>
    <t>可改善35户170人出行安全、促进经济发展、便利物资输送问题，其中贫困户8户35人</t>
  </si>
  <si>
    <t>洞雷村通组公路2.904公里</t>
  </si>
  <si>
    <t>102万元/每公里</t>
  </si>
  <si>
    <t>可改善42户201人出行安全、促进经济发展、便利物资输送问题，其中贫困户18户93人</t>
  </si>
  <si>
    <t>石壁至献冲1.708公里</t>
  </si>
  <si>
    <t>110万元/每公里</t>
  </si>
  <si>
    <t>可改善27户106人出行安全、促进经济发展、便利物资输送问题，其中贫困户8户39人</t>
  </si>
  <si>
    <t>桐木至新盘道路硬化3.09公里，路基4.5米，路面3.5米</t>
  </si>
  <si>
    <t>112万元/公里</t>
  </si>
  <si>
    <t>可改善32户152人出行安全、促进经济发展、便利物资输送问题，其中贫困户10户44人</t>
  </si>
  <si>
    <t>毛枧至梭冲道路硬化2.486公里，路基4.5米，路面3.5米</t>
  </si>
  <si>
    <t>125万元/公里</t>
  </si>
  <si>
    <t>可改善48户213人出行安全、促进经济发展、便利物资输送问题，其中贫困户12户56人</t>
  </si>
  <si>
    <t>三</t>
  </si>
  <si>
    <t>其他</t>
  </si>
  <si>
    <t>扶贫办</t>
  </si>
  <si>
    <t>小额信贷贴息</t>
  </si>
  <si>
    <t>金融扶贫</t>
  </si>
  <si>
    <t>扶贫小额信贷贴息</t>
  </si>
  <si>
    <t>基准利率</t>
  </si>
  <si>
    <t>惠及贫困3920人</t>
  </si>
  <si>
    <t>2019年10月</t>
  </si>
  <si>
    <t>职业教育补助</t>
  </si>
  <si>
    <t>教育扶贫</t>
  </si>
  <si>
    <t>雨露计划职业教育补助</t>
  </si>
  <si>
    <t>5000元/人/年</t>
  </si>
  <si>
    <t>惠及贫困1300人</t>
  </si>
  <si>
    <t>致富带头人</t>
  </si>
  <si>
    <t>雨露计划致富带头人（发展带动型）</t>
  </si>
  <si>
    <t>3840元/人</t>
  </si>
  <si>
    <t>惠及贫困40人</t>
  </si>
  <si>
    <t>雨露计划致富带头人（创业技术型）</t>
  </si>
  <si>
    <t>5200元/人</t>
  </si>
  <si>
    <t>惠及贫困139人</t>
  </si>
  <si>
    <t>农民网络培训</t>
  </si>
  <si>
    <t>农民技能培训</t>
  </si>
  <si>
    <t>线上线下培育职业农民1000人</t>
  </si>
  <si>
    <t>600元/人</t>
  </si>
  <si>
    <t>通过培训，确保有意愿的贫困户掌握互联网应用能力</t>
  </si>
  <si>
    <t>培育新新职业农民和致富带头人</t>
  </si>
  <si>
    <t>1500元/人</t>
  </si>
  <si>
    <t>通过集中学习实践，培训733人，实现有意愿的贫困人口培训全覆盖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</si>
</sst>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);[Red]\(#,##0\)"/>
    <numFmt numFmtId="177" formatCode="0.00_ "/>
    <numFmt numFmtId="178" formatCode="0.00_);[Red]\(0.00\)"/>
    <numFmt numFmtId="179" formatCode="#,##0_ "/>
    <numFmt numFmtId="180" formatCode="0_ "/>
  </numFmts>
  <fonts count="65">
    <font>
      <sz val="12"/>
      <name val="宋体"/>
      <charset val="134"/>
    </font>
    <font>
      <sz val="16"/>
      <name val="宋体"/>
      <charset val="134"/>
    </font>
    <font>
      <sz val="9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color theme="1"/>
      <name val="Times New Roman"/>
      <charset val="134"/>
    </font>
    <font>
      <sz val="22"/>
      <color theme="1"/>
      <name val="方正小标宋简体"/>
      <charset val="134"/>
    </font>
    <font>
      <sz val="8"/>
      <color theme="1"/>
      <name val="方正小标宋简体"/>
      <charset val="134"/>
    </font>
    <font>
      <sz val="22"/>
      <color theme="1"/>
      <name val="Times New Roman"/>
      <charset val="134"/>
    </font>
    <font>
      <sz val="9"/>
      <color theme="1"/>
      <name val="黑体"/>
      <charset val="134"/>
    </font>
    <font>
      <b/>
      <sz val="9"/>
      <color theme="1"/>
      <name val="黑体"/>
      <charset val="134"/>
    </font>
    <font>
      <b/>
      <sz val="8"/>
      <color theme="1"/>
      <name val="黑体"/>
      <charset val="134"/>
    </font>
    <font>
      <sz val="8"/>
      <color theme="1"/>
      <name val="黑体"/>
      <charset val="134"/>
    </font>
    <font>
      <sz val="6"/>
      <name val="Times New Roman"/>
      <charset val="134"/>
    </font>
    <font>
      <sz val="6"/>
      <name val="宋体"/>
      <charset val="134"/>
    </font>
    <font>
      <sz val="6"/>
      <color theme="1"/>
      <name val="宋体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9"/>
      <name val="宋体"/>
      <charset val="134"/>
    </font>
    <font>
      <sz val="6"/>
      <color rgb="FF000000"/>
      <name val="宋体"/>
      <charset val="134"/>
    </font>
    <font>
      <b/>
      <sz val="8"/>
      <name val="黑体"/>
      <charset val="134"/>
    </font>
    <font>
      <sz val="8"/>
      <color indexed="8"/>
      <name val="Times New Roman"/>
      <charset val="134"/>
    </font>
    <font>
      <b/>
      <sz val="8"/>
      <name val="Times New Roman"/>
      <charset val="134"/>
    </font>
    <font>
      <sz val="8"/>
      <color rgb="FF000000"/>
      <name val="宋体"/>
      <charset val="134"/>
    </font>
    <font>
      <b/>
      <sz val="8"/>
      <name val="宋体"/>
      <charset val="134"/>
    </font>
    <font>
      <sz val="8"/>
      <color rgb="FF000000"/>
      <name val="Times New Roman"/>
      <charset val="134"/>
    </font>
    <font>
      <b/>
      <sz val="8"/>
      <color theme="1"/>
      <name val="宋体"/>
      <charset val="134"/>
    </font>
    <font>
      <sz val="7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0"/>
    </font>
    <font>
      <sz val="8"/>
      <name val="宋体"/>
      <charset val="0"/>
    </font>
    <font>
      <sz val="8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vertAlign val="superscript"/>
      <sz val="8"/>
      <name val="宋体"/>
      <charset val="134"/>
    </font>
    <font>
      <vertAlign val="superscript"/>
      <sz val="8"/>
      <color theme="1"/>
      <name val="宋体"/>
      <charset val="134"/>
    </font>
    <font>
      <sz val="8"/>
      <name val="Wingdings 2"/>
      <charset val="134"/>
    </font>
    <font>
      <sz val="8"/>
      <color theme="1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3" fillId="21" borderId="11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55" fillId="0" borderId="0"/>
    <xf numFmtId="0" fontId="47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17" borderId="8" applyNumberFormat="0" applyFont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6" fillId="12" borderId="7" applyNumberFormat="0" applyAlignment="0" applyProtection="0">
      <alignment vertical="center"/>
    </xf>
    <xf numFmtId="0" fontId="0" fillId="0" borderId="0">
      <alignment vertical="center"/>
    </xf>
    <xf numFmtId="0" fontId="47" fillId="23" borderId="0" applyNumberFormat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38" fillId="5" borderId="5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9" applyNumberFormat="0" applyFill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5" fillId="0" borderId="0" applyProtection="0"/>
    <xf numFmtId="0" fontId="47" fillId="1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8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8" fillId="0" borderId="0">
      <alignment vertical="center"/>
    </xf>
    <xf numFmtId="0" fontId="39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4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58" fillId="0" borderId="0">
      <alignment vertical="center"/>
    </xf>
    <xf numFmtId="0" fontId="58" fillId="0" borderId="0">
      <alignment vertical="center"/>
    </xf>
    <xf numFmtId="0" fontId="41" fillId="0" borderId="0">
      <alignment vertical="center"/>
    </xf>
    <xf numFmtId="0" fontId="5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5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 wrapText="1"/>
    </xf>
    <xf numFmtId="49" fontId="18" fillId="0" borderId="1" xfId="68" applyNumberFormat="1" applyFont="1" applyFill="1" applyBorder="1" applyAlignment="1">
      <alignment horizontal="center" vertical="center" wrapText="1"/>
    </xf>
    <xf numFmtId="49" fontId="19" fillId="0" borderId="1" xfId="68" applyNumberFormat="1" applyFont="1" applyFill="1" applyBorder="1" applyAlignment="1">
      <alignment horizontal="center" vertical="center" wrapText="1"/>
    </xf>
    <xf numFmtId="49" fontId="9" fillId="0" borderId="1" xfId="76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76" applyFont="1" applyFill="1" applyBorder="1" applyAlignment="1">
      <alignment horizontal="center" vertical="center" wrapText="1"/>
    </xf>
    <xf numFmtId="49" fontId="20" fillId="0" borderId="1" xfId="54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177" fontId="21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7" fillId="0" borderId="1" xfId="68" applyNumberFormat="1" applyFont="1" applyFill="1" applyBorder="1" applyAlignment="1">
      <alignment horizontal="center" vertical="center" wrapText="1"/>
    </xf>
    <xf numFmtId="177" fontId="21" fillId="0" borderId="1" xfId="76" applyNumberFormat="1" applyFont="1" applyFill="1" applyBorder="1" applyAlignment="1">
      <alignment horizontal="center" vertical="center" wrapText="1"/>
    </xf>
    <xf numFmtId="177" fontId="21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5" fillId="0" borderId="1" xfId="66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2" borderId="1" xfId="36" applyNumberFormat="1" applyFont="1" applyFill="1" applyBorder="1" applyAlignment="1">
      <alignment horizontal="center" vertical="center" wrapText="1"/>
    </xf>
    <xf numFmtId="176" fontId="5" fillId="2" borderId="1" xfId="36" applyNumberFormat="1" applyFont="1" applyFill="1" applyBorder="1" applyAlignment="1">
      <alignment horizontal="center" vertical="center" wrapText="1"/>
    </xf>
    <xf numFmtId="0" fontId="5" fillId="0" borderId="1" xfId="62" applyFont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29" applyFont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 wrapText="1"/>
    </xf>
    <xf numFmtId="0" fontId="5" fillId="0" borderId="4" xfId="58" applyFont="1" applyFill="1" applyBorder="1" applyAlignment="1">
      <alignment horizontal="center" vertical="center" wrapText="1"/>
    </xf>
    <xf numFmtId="0" fontId="5" fillId="0" borderId="1" xfId="63" applyFont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3" borderId="1" xfId="20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28" fillId="0" borderId="1" xfId="20" applyFont="1" applyBorder="1" applyAlignment="1">
      <alignment horizontal="center" vertical="center" wrapText="1"/>
    </xf>
    <xf numFmtId="49" fontId="5" fillId="0" borderId="1" xfId="75" applyNumberFormat="1" applyFont="1" applyFill="1" applyBorder="1" applyAlignment="1">
      <alignment horizontal="center" vertical="center" wrapText="1"/>
    </xf>
    <xf numFmtId="49" fontId="9" fillId="0" borderId="1" xfId="43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 wrapText="1"/>
    </xf>
    <xf numFmtId="177" fontId="21" fillId="0" borderId="1" xfId="72" applyNumberFormat="1" applyFont="1" applyFill="1" applyBorder="1" applyAlignment="1">
      <alignment horizontal="center" vertical="center" wrapText="1"/>
    </xf>
    <xf numFmtId="177" fontId="7" fillId="0" borderId="1" xfId="15" applyNumberFormat="1" applyFont="1" applyFill="1" applyBorder="1" applyAlignment="1">
      <alignment horizontal="center" vertical="center" wrapText="1"/>
    </xf>
    <xf numFmtId="0" fontId="24" fillId="0" borderId="1" xfId="20" applyFont="1" applyBorder="1" applyAlignment="1">
      <alignment horizontal="center" vertical="center" wrapText="1"/>
    </xf>
    <xf numFmtId="0" fontId="5" fillId="3" borderId="1" xfId="60" applyFont="1" applyFill="1" applyBorder="1" applyAlignment="1">
      <alignment horizontal="center" vertical="center" wrapText="1"/>
    </xf>
    <xf numFmtId="0" fontId="5" fillId="0" borderId="1" xfId="16" applyFont="1" applyFill="1" applyBorder="1" applyAlignment="1">
      <alignment horizontal="center" vertical="center" wrapText="1"/>
    </xf>
    <xf numFmtId="0" fontId="28" fillId="0" borderId="1" xfId="60" applyFont="1" applyFill="1" applyBorder="1" applyAlignment="1">
      <alignment horizontal="center" vertical="center" wrapText="1"/>
    </xf>
    <xf numFmtId="0" fontId="28" fillId="0" borderId="1" xfId="65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7" fontId="7" fillId="0" borderId="2" xfId="15" applyNumberFormat="1" applyFont="1" applyFill="1" applyBorder="1" applyAlignment="1">
      <alignment horizontal="center" vertical="center" wrapText="1"/>
    </xf>
    <xf numFmtId="177" fontId="30" fillId="0" borderId="1" xfId="65" applyNumberFormat="1" applyFont="1" applyFill="1" applyBorder="1" applyAlignment="1">
      <alignment horizontal="center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177" fontId="7" fillId="4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177" fontId="27" fillId="4" borderId="1" xfId="0" applyNumberFormat="1" applyFont="1" applyFill="1" applyBorder="1" applyAlignment="1">
      <alignment horizontal="center" vertical="center"/>
    </xf>
    <xf numFmtId="57" fontId="31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2" xfId="80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3" xfId="80" applyFont="1" applyFill="1" applyBorder="1" applyAlignment="1">
      <alignment horizontal="center" vertical="center" wrapText="1"/>
    </xf>
    <xf numFmtId="0" fontId="9" fillId="0" borderId="4" xfId="8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76" applyFont="1" applyFill="1" applyBorder="1" applyAlignment="1">
      <alignment horizontal="center" vertical="center" wrapText="1"/>
    </xf>
    <xf numFmtId="177" fontId="7" fillId="0" borderId="1" xfId="76" applyNumberFormat="1" applyFont="1" applyFill="1" applyBorder="1" applyAlignment="1">
      <alignment horizontal="center" vertical="center" wrapText="1"/>
    </xf>
    <xf numFmtId="57" fontId="9" fillId="0" borderId="1" xfId="7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77" applyFont="1" applyFill="1" applyBorder="1" applyAlignment="1">
      <alignment horizontal="center" vertical="center" wrapText="1"/>
    </xf>
    <xf numFmtId="0" fontId="28" fillId="0" borderId="1" xfId="76" applyFont="1" applyFill="1" applyBorder="1" applyAlignment="1">
      <alignment horizontal="center" vertical="center" wrapText="1"/>
    </xf>
    <xf numFmtId="0" fontId="32" fillId="0" borderId="1" xfId="76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/>
    </xf>
    <xf numFmtId="179" fontId="23" fillId="0" borderId="1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77" applyFont="1" applyFill="1" applyBorder="1" applyAlignment="1">
      <alignment horizontal="center" vertical="center" wrapText="1"/>
    </xf>
    <xf numFmtId="177" fontId="21" fillId="0" borderId="1" xfId="77" applyNumberFormat="1" applyFont="1" applyFill="1" applyBorder="1" applyAlignment="1">
      <alignment horizontal="center" vertical="center" wrapText="1"/>
    </xf>
    <xf numFmtId="57" fontId="5" fillId="0" borderId="1" xfId="76" applyNumberFormat="1" applyFont="1" applyFill="1" applyBorder="1" applyAlignment="1">
      <alignment horizontal="center" vertical="center" wrapText="1"/>
    </xf>
    <xf numFmtId="0" fontId="20" fillId="0" borderId="1" xfId="76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 wrapText="1"/>
    </xf>
    <xf numFmtId="0" fontId="9" fillId="0" borderId="1" xfId="78" applyFont="1" applyFill="1" applyBorder="1" applyAlignment="1">
      <alignment horizontal="center" vertical="center" wrapText="1"/>
    </xf>
    <xf numFmtId="177" fontId="7" fillId="0" borderId="1" xfId="78" applyNumberFormat="1" applyFont="1" applyFill="1" applyBorder="1" applyAlignment="1">
      <alignment horizontal="center" vertical="center"/>
    </xf>
    <xf numFmtId="176" fontId="5" fillId="0" borderId="1" xfId="36" applyNumberFormat="1" applyFont="1" applyFill="1" applyBorder="1" applyAlignment="1">
      <alignment horizontal="center" vertical="center" wrapText="1"/>
    </xf>
    <xf numFmtId="0" fontId="5" fillId="0" borderId="2" xfId="76" applyFont="1" applyFill="1" applyBorder="1" applyAlignment="1">
      <alignment horizontal="center" vertical="center" wrapText="1"/>
    </xf>
    <xf numFmtId="0" fontId="9" fillId="0" borderId="2" xfId="76" applyFont="1" applyFill="1" applyBorder="1" applyAlignment="1">
      <alignment horizontal="center" vertical="center" wrapText="1"/>
    </xf>
    <xf numFmtId="176" fontId="5" fillId="0" borderId="2" xfId="3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76" applyFont="1" applyFill="1" applyBorder="1" applyAlignment="1">
      <alignment horizontal="center" vertical="center" wrapText="1"/>
    </xf>
    <xf numFmtId="0" fontId="21" fillId="0" borderId="1" xfId="76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57" fontId="9" fillId="0" borderId="2" xfId="7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21" fillId="0" borderId="1" xfId="76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/>
    </xf>
    <xf numFmtId="57" fontId="3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179" fontId="35" fillId="0" borderId="1" xfId="0" applyNumberFormat="1" applyFont="1" applyFill="1" applyBorder="1" applyAlignment="1">
      <alignment horizontal="center" vertical="center" wrapText="1"/>
    </xf>
    <xf numFmtId="180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_2017月报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 10 5 2 2" xfId="16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85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42" xfId="42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2_2-1统计表_1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25 8" xfId="60"/>
    <cellStyle name="60% - 强调文字颜色 6" xfId="61" builtinId="52"/>
    <cellStyle name="常规 10 5 2 2 2 2 2" xfId="62"/>
    <cellStyle name="常规 10 5 2 2 2 2 2 2" xfId="63"/>
    <cellStyle name="常规 14" xfId="64"/>
    <cellStyle name="常规 18" xfId="65"/>
    <cellStyle name="常规 2" xfId="66"/>
    <cellStyle name="常规 22" xfId="67"/>
    <cellStyle name="常规 3" xfId="68"/>
    <cellStyle name="常规 3 3 2" xfId="69"/>
    <cellStyle name="常规 3 4" xfId="70"/>
    <cellStyle name="常规 3 5" xfId="71"/>
    <cellStyle name="常规 35" xfId="72"/>
    <cellStyle name="常规 4" xfId="73"/>
    <cellStyle name="常规 4 2" xfId="74"/>
    <cellStyle name="常规 4 2 2" xfId="75"/>
    <cellStyle name="常规 5" xfId="76"/>
    <cellStyle name="常规 5 3" xfId="77"/>
    <cellStyle name="常规 5 36" xfId="78"/>
    <cellStyle name="常规 9 2" xfId="79"/>
    <cellStyle name="常规_Sheet1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9"/>
  <sheetViews>
    <sheetView tabSelected="1" view="pageBreakPreview" zoomScaleNormal="115" zoomScaleSheetLayoutView="100" workbookViewId="0">
      <pane ySplit="4" topLeftCell="A6" activePane="bottomLeft" state="frozen"/>
      <selection/>
      <selection pane="bottomLeft" activeCell="A2" sqref="A2:L2"/>
    </sheetView>
  </sheetViews>
  <sheetFormatPr defaultColWidth="9" defaultRowHeight="34" customHeight="1"/>
  <cols>
    <col min="1" max="1" width="5" style="4" customWidth="1"/>
    <col min="2" max="3" width="7.125" style="5" customWidth="1"/>
    <col min="4" max="4" width="7.375" style="4" customWidth="1"/>
    <col min="5" max="5" width="7.125" style="5" customWidth="1"/>
    <col min="6" max="6" width="23" style="6" customWidth="1"/>
    <col min="7" max="7" width="17.1" style="7" customWidth="1"/>
    <col min="8" max="8" width="28.6" style="8" customWidth="1"/>
    <col min="9" max="9" width="4.75" style="9" customWidth="1"/>
    <col min="10" max="10" width="7.75" style="10" customWidth="1"/>
    <col min="11" max="11" width="11.625" style="11" customWidth="1"/>
    <col min="12" max="12" width="7.25" style="4" customWidth="1"/>
    <col min="13" max="16384" width="9" style="4"/>
  </cols>
  <sheetData>
    <row r="1" ht="14" customHeight="1" spans="1:12">
      <c r="A1" s="12" t="s">
        <v>0</v>
      </c>
      <c r="B1" s="12"/>
      <c r="C1" s="12"/>
      <c r="D1" s="12"/>
      <c r="E1" s="13"/>
      <c r="F1" s="14"/>
      <c r="G1" s="15"/>
      <c r="H1" s="16"/>
      <c r="I1" s="36"/>
      <c r="J1" s="37"/>
      <c r="K1" s="38"/>
      <c r="L1" s="12"/>
    </row>
    <row r="2" s="1" customFormat="1" customHeight="1" spans="1:12">
      <c r="A2" s="17" t="s">
        <v>1</v>
      </c>
      <c r="B2" s="18"/>
      <c r="C2" s="18"/>
      <c r="D2" s="17"/>
      <c r="E2" s="18"/>
      <c r="F2" s="19"/>
      <c r="G2" s="20"/>
      <c r="H2" s="21"/>
      <c r="I2" s="20"/>
      <c r="J2" s="37"/>
      <c r="K2" s="39"/>
      <c r="L2" s="17"/>
    </row>
    <row r="3" ht="13" customHeight="1" spans="1:12">
      <c r="A3" s="12"/>
      <c r="B3" s="12"/>
      <c r="C3" s="12"/>
      <c r="D3" s="12"/>
      <c r="E3" s="13"/>
      <c r="F3" s="14"/>
      <c r="G3" s="15"/>
      <c r="H3" s="16"/>
      <c r="I3" s="14"/>
      <c r="J3" s="37"/>
      <c r="K3" s="40" t="s">
        <v>2</v>
      </c>
      <c r="L3" s="12"/>
    </row>
    <row r="4" s="2" customFormat="1" customHeight="1" spans="1:12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41" t="s">
        <v>12</v>
      </c>
      <c r="K4" s="22" t="s">
        <v>13</v>
      </c>
      <c r="L4" s="22" t="s">
        <v>14</v>
      </c>
    </row>
    <row r="5" s="2" customFormat="1" ht="27" customHeight="1" spans="1:12">
      <c r="A5" s="22"/>
      <c r="B5" s="23" t="s">
        <v>15</v>
      </c>
      <c r="C5" s="22"/>
      <c r="D5" s="22"/>
      <c r="E5" s="22"/>
      <c r="F5" s="22"/>
      <c r="G5" s="22"/>
      <c r="H5" s="24"/>
      <c r="I5" s="26"/>
      <c r="J5" s="42">
        <f>SUM(J6,J299,J803)</f>
        <v>29443.2236</v>
      </c>
      <c r="K5" s="43"/>
      <c r="L5" s="22"/>
    </row>
    <row r="6" s="2" customFormat="1" ht="26" customHeight="1" spans="1:12">
      <c r="A6" s="25" t="s">
        <v>16</v>
      </c>
      <c r="B6" s="25" t="s">
        <v>17</v>
      </c>
      <c r="C6" s="22"/>
      <c r="D6" s="22"/>
      <c r="E6" s="22"/>
      <c r="F6" s="22"/>
      <c r="G6" s="22"/>
      <c r="H6" s="24"/>
      <c r="I6" s="26"/>
      <c r="J6" s="42">
        <f>J7+J246+J144+J248+J282+J284+J286+J297</f>
        <v>7047.43</v>
      </c>
      <c r="K6" s="43"/>
      <c r="L6" s="22"/>
    </row>
    <row r="7" s="2" customFormat="1" customHeight="1" spans="1:12">
      <c r="A7" s="26" t="s">
        <v>18</v>
      </c>
      <c r="B7" s="25" t="s">
        <v>19</v>
      </c>
      <c r="C7" s="25" t="s">
        <v>20</v>
      </c>
      <c r="D7" s="22"/>
      <c r="E7" s="22"/>
      <c r="F7" s="22"/>
      <c r="G7" s="22"/>
      <c r="H7" s="24"/>
      <c r="I7" s="26"/>
      <c r="J7" s="42">
        <f>SUM(J8:J143)</f>
        <v>865.25</v>
      </c>
      <c r="K7" s="43"/>
      <c r="L7" s="22"/>
    </row>
    <row r="8" customHeight="1" spans="1:12">
      <c r="A8" s="27">
        <v>1</v>
      </c>
      <c r="B8" s="27" t="s">
        <v>21</v>
      </c>
      <c r="C8" s="27" t="s">
        <v>22</v>
      </c>
      <c r="D8" s="27" t="s">
        <v>23</v>
      </c>
      <c r="E8" s="27" t="s">
        <v>24</v>
      </c>
      <c r="F8" s="27" t="s">
        <v>25</v>
      </c>
      <c r="G8" s="27" t="s">
        <v>26</v>
      </c>
      <c r="H8" s="27" t="s">
        <v>27</v>
      </c>
      <c r="I8" s="27" t="s">
        <v>28</v>
      </c>
      <c r="J8" s="44">
        <v>0.69</v>
      </c>
      <c r="K8" s="45" t="s">
        <v>29</v>
      </c>
      <c r="L8" s="27"/>
    </row>
    <row r="9" ht="42" customHeight="1" spans="1:12">
      <c r="A9" s="27">
        <v>2</v>
      </c>
      <c r="B9" s="27" t="s">
        <v>21</v>
      </c>
      <c r="C9" s="27" t="s">
        <v>22</v>
      </c>
      <c r="D9" s="27" t="s">
        <v>30</v>
      </c>
      <c r="E9" s="27" t="s">
        <v>24</v>
      </c>
      <c r="F9" s="27" t="s">
        <v>31</v>
      </c>
      <c r="G9" s="27"/>
      <c r="H9" s="27" t="s">
        <v>32</v>
      </c>
      <c r="I9" s="27" t="s">
        <v>28</v>
      </c>
      <c r="J9" s="44">
        <v>7.2</v>
      </c>
      <c r="K9" s="45" t="s">
        <v>29</v>
      </c>
      <c r="L9" s="27"/>
    </row>
    <row r="10" ht="66" customHeight="1" spans="1:12">
      <c r="A10" s="27">
        <v>3</v>
      </c>
      <c r="B10" s="27" t="s">
        <v>21</v>
      </c>
      <c r="C10" s="27" t="s">
        <v>22</v>
      </c>
      <c r="D10" s="27" t="s">
        <v>33</v>
      </c>
      <c r="E10" s="27" t="s">
        <v>24</v>
      </c>
      <c r="F10" s="27" t="s">
        <v>34</v>
      </c>
      <c r="G10" s="27"/>
      <c r="H10" s="27" t="s">
        <v>35</v>
      </c>
      <c r="I10" s="27" t="s">
        <v>28</v>
      </c>
      <c r="J10" s="44">
        <v>27.06</v>
      </c>
      <c r="K10" s="45" t="s">
        <v>29</v>
      </c>
      <c r="L10" s="27"/>
    </row>
    <row r="11" customHeight="1" spans="1:12">
      <c r="A11" s="27">
        <v>4</v>
      </c>
      <c r="B11" s="27" t="s">
        <v>21</v>
      </c>
      <c r="C11" s="27" t="s">
        <v>22</v>
      </c>
      <c r="D11" s="27" t="s">
        <v>36</v>
      </c>
      <c r="E11" s="27" t="s">
        <v>24</v>
      </c>
      <c r="F11" s="27" t="s">
        <v>37</v>
      </c>
      <c r="G11" s="27"/>
      <c r="H11" s="27" t="s">
        <v>38</v>
      </c>
      <c r="I11" s="27" t="s">
        <v>28</v>
      </c>
      <c r="J11" s="44">
        <v>0.3</v>
      </c>
      <c r="K11" s="45" t="s">
        <v>29</v>
      </c>
      <c r="L11" s="27"/>
    </row>
    <row r="12" customHeight="1" spans="1:12">
      <c r="A12" s="27">
        <v>5</v>
      </c>
      <c r="B12" s="27" t="s">
        <v>21</v>
      </c>
      <c r="C12" s="27" t="s">
        <v>22</v>
      </c>
      <c r="D12" s="27" t="s">
        <v>39</v>
      </c>
      <c r="E12" s="27" t="s">
        <v>24</v>
      </c>
      <c r="F12" s="27" t="s">
        <v>40</v>
      </c>
      <c r="G12" s="27"/>
      <c r="H12" s="27" t="s">
        <v>41</v>
      </c>
      <c r="I12" s="27" t="s">
        <v>28</v>
      </c>
      <c r="J12" s="44">
        <v>1.6</v>
      </c>
      <c r="K12" s="45" t="s">
        <v>29</v>
      </c>
      <c r="L12" s="27"/>
    </row>
    <row r="13" customHeight="1" spans="1:12">
      <c r="A13" s="27">
        <v>6</v>
      </c>
      <c r="B13" s="27" t="s">
        <v>21</v>
      </c>
      <c r="C13" s="27" t="s">
        <v>22</v>
      </c>
      <c r="D13" s="27" t="s">
        <v>42</v>
      </c>
      <c r="E13" s="27" t="s">
        <v>24</v>
      </c>
      <c r="F13" s="27" t="s">
        <v>43</v>
      </c>
      <c r="G13" s="27"/>
      <c r="H13" s="27" t="s">
        <v>44</v>
      </c>
      <c r="I13" s="27" t="s">
        <v>28</v>
      </c>
      <c r="J13" s="44">
        <v>1.2</v>
      </c>
      <c r="K13" s="45" t="s">
        <v>29</v>
      </c>
      <c r="L13" s="27"/>
    </row>
    <row r="14" ht="46" customHeight="1" spans="1:12">
      <c r="A14" s="27">
        <v>7</v>
      </c>
      <c r="B14" s="27" t="s">
        <v>21</v>
      </c>
      <c r="C14" s="27" t="s">
        <v>22</v>
      </c>
      <c r="D14" s="27" t="s">
        <v>45</v>
      </c>
      <c r="E14" s="27" t="s">
        <v>24</v>
      </c>
      <c r="F14" s="27" t="s">
        <v>46</v>
      </c>
      <c r="G14" s="27"/>
      <c r="H14" s="27" t="s">
        <v>47</v>
      </c>
      <c r="I14" s="27" t="s">
        <v>28</v>
      </c>
      <c r="J14" s="44">
        <v>9.9</v>
      </c>
      <c r="K14" s="45" t="s">
        <v>29</v>
      </c>
      <c r="L14" s="27"/>
    </row>
    <row r="15" customHeight="1" spans="1:12">
      <c r="A15" s="27">
        <v>8</v>
      </c>
      <c r="B15" s="27" t="s">
        <v>21</v>
      </c>
      <c r="C15" s="27" t="s">
        <v>22</v>
      </c>
      <c r="D15" s="27" t="s">
        <v>48</v>
      </c>
      <c r="E15" s="27" t="s">
        <v>24</v>
      </c>
      <c r="F15" s="27" t="s">
        <v>49</v>
      </c>
      <c r="G15" s="27"/>
      <c r="H15" s="27" t="s">
        <v>50</v>
      </c>
      <c r="I15" s="27" t="s">
        <v>28</v>
      </c>
      <c r="J15" s="44">
        <v>3</v>
      </c>
      <c r="K15" s="45" t="s">
        <v>29</v>
      </c>
      <c r="L15" s="27"/>
    </row>
    <row r="16" customHeight="1" spans="1:12">
      <c r="A16" s="27">
        <v>9</v>
      </c>
      <c r="B16" s="27" t="s">
        <v>21</v>
      </c>
      <c r="C16" s="27" t="s">
        <v>22</v>
      </c>
      <c r="D16" s="27" t="s">
        <v>51</v>
      </c>
      <c r="E16" s="27" t="s">
        <v>24</v>
      </c>
      <c r="F16" s="27" t="s">
        <v>52</v>
      </c>
      <c r="G16" s="27"/>
      <c r="H16" s="27" t="s">
        <v>53</v>
      </c>
      <c r="I16" s="27" t="s">
        <v>28</v>
      </c>
      <c r="J16" s="44">
        <v>2.8</v>
      </c>
      <c r="K16" s="45" t="s">
        <v>29</v>
      </c>
      <c r="L16" s="27"/>
    </row>
    <row r="17" ht="48" customHeight="1" spans="1:12">
      <c r="A17" s="27">
        <v>10</v>
      </c>
      <c r="B17" s="28" t="s">
        <v>54</v>
      </c>
      <c r="C17" s="27" t="s">
        <v>22</v>
      </c>
      <c r="D17" s="28" t="s">
        <v>55</v>
      </c>
      <c r="E17" s="27" t="s">
        <v>24</v>
      </c>
      <c r="F17" s="28" t="s">
        <v>56</v>
      </c>
      <c r="G17" s="27" t="s">
        <v>26</v>
      </c>
      <c r="H17" s="29" t="s">
        <v>57</v>
      </c>
      <c r="I17" s="27" t="s">
        <v>28</v>
      </c>
      <c r="J17" s="46">
        <v>8.2</v>
      </c>
      <c r="K17" s="45" t="s">
        <v>29</v>
      </c>
      <c r="L17" s="27"/>
    </row>
    <row r="18" ht="54" spans="1:12">
      <c r="A18" s="27">
        <v>11</v>
      </c>
      <c r="B18" s="28" t="s">
        <v>54</v>
      </c>
      <c r="C18" s="27" t="s">
        <v>22</v>
      </c>
      <c r="D18" s="28" t="s">
        <v>58</v>
      </c>
      <c r="E18" s="27" t="s">
        <v>24</v>
      </c>
      <c r="F18" s="28" t="s">
        <v>59</v>
      </c>
      <c r="G18" s="27"/>
      <c r="H18" s="30" t="s">
        <v>60</v>
      </c>
      <c r="I18" s="27" t="s">
        <v>28</v>
      </c>
      <c r="J18" s="46">
        <v>8.1</v>
      </c>
      <c r="K18" s="45" t="s">
        <v>29</v>
      </c>
      <c r="L18" s="27"/>
    </row>
    <row r="19" customHeight="1" spans="1:12">
      <c r="A19" s="27">
        <v>12</v>
      </c>
      <c r="B19" s="28" t="s">
        <v>54</v>
      </c>
      <c r="C19" s="27" t="s">
        <v>22</v>
      </c>
      <c r="D19" s="28" t="s">
        <v>61</v>
      </c>
      <c r="E19" s="27" t="s">
        <v>24</v>
      </c>
      <c r="F19" s="28" t="s">
        <v>62</v>
      </c>
      <c r="G19" s="27"/>
      <c r="H19" s="30" t="s">
        <v>63</v>
      </c>
      <c r="I19" s="27" t="s">
        <v>28</v>
      </c>
      <c r="J19" s="46">
        <v>4.2</v>
      </c>
      <c r="K19" s="45" t="s">
        <v>29</v>
      </c>
      <c r="L19" s="27"/>
    </row>
    <row r="20" ht="36" spans="1:12">
      <c r="A20" s="27">
        <v>13</v>
      </c>
      <c r="B20" s="28" t="s">
        <v>54</v>
      </c>
      <c r="C20" s="27" t="s">
        <v>22</v>
      </c>
      <c r="D20" s="28" t="s">
        <v>64</v>
      </c>
      <c r="E20" s="27" t="s">
        <v>24</v>
      </c>
      <c r="F20" s="28" t="s">
        <v>65</v>
      </c>
      <c r="G20" s="27"/>
      <c r="H20" s="29" t="s">
        <v>66</v>
      </c>
      <c r="I20" s="27" t="s">
        <v>28</v>
      </c>
      <c r="J20" s="46">
        <v>1.1</v>
      </c>
      <c r="K20" s="45" t="s">
        <v>29</v>
      </c>
      <c r="L20" s="27"/>
    </row>
    <row r="21" ht="33" customHeight="1" spans="1:12">
      <c r="A21" s="27">
        <v>14</v>
      </c>
      <c r="B21" s="28" t="s">
        <v>54</v>
      </c>
      <c r="C21" s="27" t="s">
        <v>22</v>
      </c>
      <c r="D21" s="28" t="s">
        <v>67</v>
      </c>
      <c r="E21" s="27" t="s">
        <v>24</v>
      </c>
      <c r="F21" s="28" t="s">
        <v>68</v>
      </c>
      <c r="G21" s="27"/>
      <c r="H21" s="30" t="s">
        <v>69</v>
      </c>
      <c r="I21" s="27" t="s">
        <v>28</v>
      </c>
      <c r="J21" s="46">
        <v>12.7</v>
      </c>
      <c r="K21" s="45" t="s">
        <v>29</v>
      </c>
      <c r="L21" s="27"/>
    </row>
    <row r="22" ht="32" customHeight="1" spans="1:12">
      <c r="A22" s="27">
        <v>15</v>
      </c>
      <c r="B22" s="28" t="s">
        <v>54</v>
      </c>
      <c r="C22" s="27" t="s">
        <v>22</v>
      </c>
      <c r="D22" s="28" t="s">
        <v>70</v>
      </c>
      <c r="E22" s="27" t="s">
        <v>24</v>
      </c>
      <c r="F22" s="28" t="s">
        <v>71</v>
      </c>
      <c r="G22" s="27"/>
      <c r="H22" s="29" t="s">
        <v>72</v>
      </c>
      <c r="I22" s="27" t="s">
        <v>28</v>
      </c>
      <c r="J22" s="46">
        <v>1.5</v>
      </c>
      <c r="K22" s="45" t="s">
        <v>29</v>
      </c>
      <c r="L22" s="27"/>
    </row>
    <row r="23" ht="36" spans="1:12">
      <c r="A23" s="27">
        <v>16</v>
      </c>
      <c r="B23" s="28" t="s">
        <v>54</v>
      </c>
      <c r="C23" s="27" t="s">
        <v>22</v>
      </c>
      <c r="D23" s="28" t="s">
        <v>73</v>
      </c>
      <c r="E23" s="27" t="s">
        <v>24</v>
      </c>
      <c r="F23" s="28" t="s">
        <v>74</v>
      </c>
      <c r="G23" s="27"/>
      <c r="H23" s="30" t="s">
        <v>75</v>
      </c>
      <c r="I23" s="27" t="s">
        <v>28</v>
      </c>
      <c r="J23" s="46">
        <v>5.5</v>
      </c>
      <c r="K23" s="45" t="s">
        <v>29</v>
      </c>
      <c r="L23" s="27"/>
    </row>
    <row r="24" ht="72" spans="1:12">
      <c r="A24" s="27">
        <v>17</v>
      </c>
      <c r="B24" s="28" t="s">
        <v>54</v>
      </c>
      <c r="C24" s="27" t="s">
        <v>22</v>
      </c>
      <c r="D24" s="28" t="s">
        <v>76</v>
      </c>
      <c r="E24" s="27" t="s">
        <v>24</v>
      </c>
      <c r="F24" s="28" t="s">
        <v>77</v>
      </c>
      <c r="G24" s="27"/>
      <c r="H24" s="30" t="s">
        <v>78</v>
      </c>
      <c r="I24" s="27" t="s">
        <v>28</v>
      </c>
      <c r="J24" s="46">
        <v>1.6</v>
      </c>
      <c r="K24" s="45" t="s">
        <v>29</v>
      </c>
      <c r="L24" s="27"/>
    </row>
    <row r="25" ht="41" customHeight="1" spans="1:12">
      <c r="A25" s="27">
        <v>18</v>
      </c>
      <c r="B25" s="28" t="s">
        <v>54</v>
      </c>
      <c r="C25" s="27" t="s">
        <v>22</v>
      </c>
      <c r="D25" s="28" t="s">
        <v>79</v>
      </c>
      <c r="E25" s="27" t="s">
        <v>24</v>
      </c>
      <c r="F25" s="28" t="s">
        <v>80</v>
      </c>
      <c r="G25" s="27"/>
      <c r="H25" s="30" t="s">
        <v>81</v>
      </c>
      <c r="I25" s="27" t="s">
        <v>28</v>
      </c>
      <c r="J25" s="46">
        <v>4.6</v>
      </c>
      <c r="K25" s="45" t="s">
        <v>29</v>
      </c>
      <c r="L25" s="27"/>
    </row>
    <row r="26" ht="42" spans="1:12">
      <c r="A26" s="27">
        <v>19</v>
      </c>
      <c r="B26" s="28" t="s">
        <v>54</v>
      </c>
      <c r="C26" s="27" t="s">
        <v>22</v>
      </c>
      <c r="D26" s="28" t="s">
        <v>82</v>
      </c>
      <c r="E26" s="27" t="s">
        <v>24</v>
      </c>
      <c r="F26" s="28" t="s">
        <v>83</v>
      </c>
      <c r="G26" s="27"/>
      <c r="H26" s="29" t="s">
        <v>84</v>
      </c>
      <c r="I26" s="27" t="s">
        <v>28</v>
      </c>
      <c r="J26" s="46">
        <v>4</v>
      </c>
      <c r="K26" s="45" t="s">
        <v>29</v>
      </c>
      <c r="L26" s="27"/>
    </row>
    <row r="27" ht="37" customHeight="1" spans="1:12">
      <c r="A27" s="27">
        <v>20</v>
      </c>
      <c r="B27" s="28" t="s">
        <v>54</v>
      </c>
      <c r="C27" s="27" t="s">
        <v>22</v>
      </c>
      <c r="D27" s="28" t="s">
        <v>85</v>
      </c>
      <c r="E27" s="27" t="s">
        <v>24</v>
      </c>
      <c r="F27" s="28" t="s">
        <v>86</v>
      </c>
      <c r="G27" s="27"/>
      <c r="H27" s="30" t="s">
        <v>87</v>
      </c>
      <c r="I27" s="27" t="s">
        <v>28</v>
      </c>
      <c r="J27" s="46">
        <v>0.6</v>
      </c>
      <c r="K27" s="45" t="s">
        <v>29</v>
      </c>
      <c r="L27" s="27"/>
    </row>
    <row r="28" customHeight="1" spans="1:12">
      <c r="A28" s="27">
        <v>21</v>
      </c>
      <c r="B28" s="28" t="s">
        <v>54</v>
      </c>
      <c r="C28" s="27" t="s">
        <v>22</v>
      </c>
      <c r="D28" s="28" t="s">
        <v>88</v>
      </c>
      <c r="E28" s="27" t="s">
        <v>24</v>
      </c>
      <c r="F28" s="28" t="s">
        <v>89</v>
      </c>
      <c r="G28" s="27" t="s">
        <v>26</v>
      </c>
      <c r="H28" s="30" t="s">
        <v>90</v>
      </c>
      <c r="I28" s="27" t="s">
        <v>28</v>
      </c>
      <c r="J28" s="46">
        <v>7.2</v>
      </c>
      <c r="K28" s="45" t="s">
        <v>29</v>
      </c>
      <c r="L28" s="27"/>
    </row>
    <row r="29" customHeight="1" spans="1:12">
      <c r="A29" s="27">
        <v>22</v>
      </c>
      <c r="B29" s="28" t="s">
        <v>54</v>
      </c>
      <c r="C29" s="27" t="s">
        <v>22</v>
      </c>
      <c r="D29" s="28" t="s">
        <v>91</v>
      </c>
      <c r="E29" s="27" t="s">
        <v>24</v>
      </c>
      <c r="F29" s="28" t="s">
        <v>92</v>
      </c>
      <c r="G29" s="27"/>
      <c r="H29" s="29" t="s">
        <v>93</v>
      </c>
      <c r="I29" s="27" t="s">
        <v>28</v>
      </c>
      <c r="J29" s="46">
        <v>10</v>
      </c>
      <c r="K29" s="45" t="s">
        <v>29</v>
      </c>
      <c r="L29" s="27"/>
    </row>
    <row r="30" customHeight="1" spans="1:12">
      <c r="A30" s="27">
        <v>23</v>
      </c>
      <c r="B30" s="28" t="s">
        <v>54</v>
      </c>
      <c r="C30" s="27" t="s">
        <v>22</v>
      </c>
      <c r="D30" s="28" t="s">
        <v>94</v>
      </c>
      <c r="E30" s="27" t="s">
        <v>24</v>
      </c>
      <c r="F30" s="28" t="s">
        <v>95</v>
      </c>
      <c r="G30" s="27"/>
      <c r="H30" s="30" t="s">
        <v>90</v>
      </c>
      <c r="I30" s="27" t="s">
        <v>28</v>
      </c>
      <c r="J30" s="46">
        <v>7.2</v>
      </c>
      <c r="K30" s="45" t="s">
        <v>29</v>
      </c>
      <c r="L30" s="27"/>
    </row>
    <row r="31" customHeight="1" spans="1:12">
      <c r="A31" s="27">
        <v>24</v>
      </c>
      <c r="B31" s="28" t="s">
        <v>54</v>
      </c>
      <c r="C31" s="27" t="s">
        <v>22</v>
      </c>
      <c r="D31" s="28" t="s">
        <v>96</v>
      </c>
      <c r="E31" s="27" t="s">
        <v>24</v>
      </c>
      <c r="F31" s="28" t="s">
        <v>97</v>
      </c>
      <c r="G31" s="27"/>
      <c r="H31" s="30" t="s">
        <v>98</v>
      </c>
      <c r="I31" s="27" t="s">
        <v>28</v>
      </c>
      <c r="J31" s="46">
        <v>5.7</v>
      </c>
      <c r="K31" s="45" t="s">
        <v>29</v>
      </c>
      <c r="L31" s="27"/>
    </row>
    <row r="32" customHeight="1" spans="1:12">
      <c r="A32" s="27">
        <v>25</v>
      </c>
      <c r="B32" s="28" t="s">
        <v>54</v>
      </c>
      <c r="C32" s="27" t="s">
        <v>22</v>
      </c>
      <c r="D32" s="28" t="s">
        <v>99</v>
      </c>
      <c r="E32" s="27" t="s">
        <v>24</v>
      </c>
      <c r="F32" s="28" t="s">
        <v>100</v>
      </c>
      <c r="G32" s="27"/>
      <c r="H32" s="30" t="s">
        <v>101</v>
      </c>
      <c r="I32" s="27" t="s">
        <v>28</v>
      </c>
      <c r="J32" s="46">
        <v>6.1</v>
      </c>
      <c r="K32" s="45" t="s">
        <v>29</v>
      </c>
      <c r="L32" s="27"/>
    </row>
    <row r="33" customHeight="1" spans="1:12">
      <c r="A33" s="27">
        <v>26</v>
      </c>
      <c r="B33" s="28" t="s">
        <v>54</v>
      </c>
      <c r="C33" s="27" t="s">
        <v>22</v>
      </c>
      <c r="D33" s="28" t="s">
        <v>102</v>
      </c>
      <c r="E33" s="27" t="s">
        <v>24</v>
      </c>
      <c r="F33" s="28" t="s">
        <v>103</v>
      </c>
      <c r="G33" s="27"/>
      <c r="H33" s="29" t="s">
        <v>104</v>
      </c>
      <c r="I33" s="27" t="s">
        <v>28</v>
      </c>
      <c r="J33" s="46">
        <v>2.6</v>
      </c>
      <c r="K33" s="45" t="s">
        <v>29</v>
      </c>
      <c r="L33" s="27"/>
    </row>
    <row r="34" customHeight="1" spans="1:12">
      <c r="A34" s="27">
        <v>27</v>
      </c>
      <c r="B34" s="27" t="s">
        <v>105</v>
      </c>
      <c r="C34" s="27" t="s">
        <v>22</v>
      </c>
      <c r="D34" s="31" t="s">
        <v>106</v>
      </c>
      <c r="E34" s="27" t="s">
        <v>24</v>
      </c>
      <c r="F34" s="31" t="s">
        <v>107</v>
      </c>
      <c r="G34" s="27"/>
      <c r="H34" s="31" t="s">
        <v>108</v>
      </c>
      <c r="I34" s="27" t="s">
        <v>28</v>
      </c>
      <c r="J34" s="47">
        <v>1.6</v>
      </c>
      <c r="K34" s="45" t="s">
        <v>29</v>
      </c>
      <c r="L34" s="27"/>
    </row>
    <row r="35" customHeight="1" spans="1:12">
      <c r="A35" s="27">
        <v>28</v>
      </c>
      <c r="B35" s="27" t="s">
        <v>105</v>
      </c>
      <c r="C35" s="27" t="s">
        <v>22</v>
      </c>
      <c r="D35" s="32" t="s">
        <v>109</v>
      </c>
      <c r="E35" s="27" t="s">
        <v>24</v>
      </c>
      <c r="F35" s="32" t="s">
        <v>110</v>
      </c>
      <c r="G35" s="27"/>
      <c r="H35" s="32" t="s">
        <v>111</v>
      </c>
      <c r="I35" s="27" t="s">
        <v>28</v>
      </c>
      <c r="J35" s="48">
        <v>3.6</v>
      </c>
      <c r="K35" s="45" t="s">
        <v>29</v>
      </c>
      <c r="L35" s="27"/>
    </row>
    <row r="36" customHeight="1" spans="1:12">
      <c r="A36" s="27">
        <v>29</v>
      </c>
      <c r="B36" s="27" t="s">
        <v>105</v>
      </c>
      <c r="C36" s="27" t="s">
        <v>22</v>
      </c>
      <c r="D36" s="32" t="s">
        <v>112</v>
      </c>
      <c r="E36" s="27" t="s">
        <v>24</v>
      </c>
      <c r="F36" s="32" t="s">
        <v>113</v>
      </c>
      <c r="G36" s="27"/>
      <c r="H36" s="32" t="s">
        <v>114</v>
      </c>
      <c r="I36" s="27" t="s">
        <v>28</v>
      </c>
      <c r="J36" s="48">
        <v>7.2</v>
      </c>
      <c r="K36" s="45" t="s">
        <v>29</v>
      </c>
      <c r="L36" s="27"/>
    </row>
    <row r="37" customHeight="1" spans="1:12">
      <c r="A37" s="27">
        <v>30</v>
      </c>
      <c r="B37" s="27" t="s">
        <v>105</v>
      </c>
      <c r="C37" s="27" t="s">
        <v>22</v>
      </c>
      <c r="D37" s="31" t="s">
        <v>115</v>
      </c>
      <c r="E37" s="27" t="s">
        <v>24</v>
      </c>
      <c r="F37" s="31" t="s">
        <v>116</v>
      </c>
      <c r="G37" s="27"/>
      <c r="H37" s="31" t="s">
        <v>117</v>
      </c>
      <c r="I37" s="27" t="s">
        <v>28</v>
      </c>
      <c r="J37" s="47">
        <v>26.3</v>
      </c>
      <c r="K37" s="45" t="s">
        <v>29</v>
      </c>
      <c r="L37" s="27"/>
    </row>
    <row r="38" customHeight="1" spans="1:12">
      <c r="A38" s="27">
        <v>31</v>
      </c>
      <c r="B38" s="27" t="s">
        <v>105</v>
      </c>
      <c r="C38" s="27" t="s">
        <v>22</v>
      </c>
      <c r="D38" s="31" t="s">
        <v>118</v>
      </c>
      <c r="E38" s="27" t="s">
        <v>24</v>
      </c>
      <c r="F38" s="31" t="s">
        <v>119</v>
      </c>
      <c r="G38" s="27"/>
      <c r="H38" s="31" t="s">
        <v>120</v>
      </c>
      <c r="I38" s="27" t="s">
        <v>28</v>
      </c>
      <c r="J38" s="47">
        <v>2.4</v>
      </c>
      <c r="K38" s="45" t="s">
        <v>29</v>
      </c>
      <c r="L38" s="27"/>
    </row>
    <row r="39" customHeight="1" spans="1:12">
      <c r="A39" s="27">
        <v>32</v>
      </c>
      <c r="B39" s="27" t="s">
        <v>105</v>
      </c>
      <c r="C39" s="27" t="s">
        <v>22</v>
      </c>
      <c r="D39" s="33" t="s">
        <v>121</v>
      </c>
      <c r="E39" s="27" t="s">
        <v>24</v>
      </c>
      <c r="F39" s="33" t="s">
        <v>122</v>
      </c>
      <c r="G39" s="27"/>
      <c r="H39" s="33" t="s">
        <v>123</v>
      </c>
      <c r="I39" s="27" t="s">
        <v>28</v>
      </c>
      <c r="J39" s="47">
        <v>2</v>
      </c>
      <c r="K39" s="45" t="s">
        <v>29</v>
      </c>
      <c r="L39" s="27"/>
    </row>
    <row r="40" customHeight="1" spans="1:12">
      <c r="A40" s="27">
        <v>33</v>
      </c>
      <c r="B40" s="27" t="s">
        <v>105</v>
      </c>
      <c r="C40" s="27" t="s">
        <v>22</v>
      </c>
      <c r="D40" s="31" t="s">
        <v>124</v>
      </c>
      <c r="E40" s="27" t="s">
        <v>24</v>
      </c>
      <c r="F40" s="33" t="s">
        <v>125</v>
      </c>
      <c r="G40" s="27"/>
      <c r="H40" s="31" t="s">
        <v>126</v>
      </c>
      <c r="I40" s="27" t="s">
        <v>28</v>
      </c>
      <c r="J40" s="47">
        <v>1.2</v>
      </c>
      <c r="K40" s="45" t="s">
        <v>29</v>
      </c>
      <c r="L40" s="27"/>
    </row>
    <row r="41" customHeight="1" spans="1:12">
      <c r="A41" s="27">
        <v>34</v>
      </c>
      <c r="B41" s="27" t="s">
        <v>105</v>
      </c>
      <c r="C41" s="27" t="s">
        <v>22</v>
      </c>
      <c r="D41" s="31" t="s">
        <v>127</v>
      </c>
      <c r="E41" s="27" t="s">
        <v>24</v>
      </c>
      <c r="F41" s="31" t="s">
        <v>128</v>
      </c>
      <c r="G41" s="27"/>
      <c r="H41" s="31" t="s">
        <v>129</v>
      </c>
      <c r="I41" s="27" t="s">
        <v>28</v>
      </c>
      <c r="J41" s="47">
        <v>1.7</v>
      </c>
      <c r="K41" s="45" t="s">
        <v>29</v>
      </c>
      <c r="L41" s="27"/>
    </row>
    <row r="42" customHeight="1" spans="1:12">
      <c r="A42" s="27">
        <v>35</v>
      </c>
      <c r="B42" s="27" t="s">
        <v>105</v>
      </c>
      <c r="C42" s="27" t="s">
        <v>22</v>
      </c>
      <c r="D42" s="33" t="s">
        <v>130</v>
      </c>
      <c r="E42" s="27" t="s">
        <v>24</v>
      </c>
      <c r="F42" s="33" t="s">
        <v>131</v>
      </c>
      <c r="G42" s="27" t="s">
        <v>26</v>
      </c>
      <c r="H42" s="33" t="s">
        <v>132</v>
      </c>
      <c r="I42" s="27" t="s">
        <v>28</v>
      </c>
      <c r="J42" s="47">
        <v>9.7</v>
      </c>
      <c r="K42" s="45" t="s">
        <v>29</v>
      </c>
      <c r="L42" s="27"/>
    </row>
    <row r="43" customHeight="1" spans="1:12">
      <c r="A43" s="27">
        <v>36</v>
      </c>
      <c r="B43" s="27" t="s">
        <v>105</v>
      </c>
      <c r="C43" s="27" t="s">
        <v>22</v>
      </c>
      <c r="D43" s="32" t="s">
        <v>133</v>
      </c>
      <c r="E43" s="27" t="s">
        <v>24</v>
      </c>
      <c r="F43" s="34" t="s">
        <v>134</v>
      </c>
      <c r="G43" s="27"/>
      <c r="H43" s="32" t="s">
        <v>135</v>
      </c>
      <c r="I43" s="27" t="s">
        <v>28</v>
      </c>
      <c r="J43" s="48">
        <v>14.6</v>
      </c>
      <c r="K43" s="45" t="s">
        <v>29</v>
      </c>
      <c r="L43" s="27"/>
    </row>
    <row r="44" customHeight="1" spans="1:12">
      <c r="A44" s="27">
        <v>37</v>
      </c>
      <c r="B44" s="27" t="s">
        <v>105</v>
      </c>
      <c r="C44" s="27" t="s">
        <v>22</v>
      </c>
      <c r="D44" s="31" t="s">
        <v>136</v>
      </c>
      <c r="E44" s="27" t="s">
        <v>24</v>
      </c>
      <c r="F44" s="31" t="s">
        <v>137</v>
      </c>
      <c r="G44" s="27"/>
      <c r="H44" s="31" t="s">
        <v>138</v>
      </c>
      <c r="I44" s="27" t="s">
        <v>28</v>
      </c>
      <c r="J44" s="47">
        <v>1.3</v>
      </c>
      <c r="K44" s="45" t="s">
        <v>29</v>
      </c>
      <c r="L44" s="27"/>
    </row>
    <row r="45" customHeight="1" spans="1:12">
      <c r="A45" s="27">
        <v>38</v>
      </c>
      <c r="B45" s="27" t="s">
        <v>105</v>
      </c>
      <c r="C45" s="27" t="s">
        <v>22</v>
      </c>
      <c r="D45" s="35" t="s">
        <v>139</v>
      </c>
      <c r="E45" s="27" t="s">
        <v>24</v>
      </c>
      <c r="F45" s="35" t="s">
        <v>140</v>
      </c>
      <c r="G45" s="27"/>
      <c r="H45" s="32" t="s">
        <v>141</v>
      </c>
      <c r="I45" s="27" t="s">
        <v>28</v>
      </c>
      <c r="J45" s="48">
        <v>9.9</v>
      </c>
      <c r="K45" s="45" t="s">
        <v>29</v>
      </c>
      <c r="L45" s="27"/>
    </row>
    <row r="46" customHeight="1" spans="1:12">
      <c r="A46" s="27">
        <v>39</v>
      </c>
      <c r="B46" s="27" t="s">
        <v>105</v>
      </c>
      <c r="C46" s="27" t="s">
        <v>22</v>
      </c>
      <c r="D46" s="32" t="s">
        <v>142</v>
      </c>
      <c r="E46" s="27" t="s">
        <v>24</v>
      </c>
      <c r="F46" s="32" t="s">
        <v>143</v>
      </c>
      <c r="G46" s="27"/>
      <c r="H46" s="35" t="s">
        <v>144</v>
      </c>
      <c r="I46" s="27" t="s">
        <v>28</v>
      </c>
      <c r="J46" s="48">
        <v>3.8</v>
      </c>
      <c r="K46" s="45" t="s">
        <v>29</v>
      </c>
      <c r="L46" s="27"/>
    </row>
    <row r="47" customHeight="1" spans="1:12">
      <c r="A47" s="27">
        <v>40</v>
      </c>
      <c r="B47" s="27" t="s">
        <v>145</v>
      </c>
      <c r="C47" s="27" t="s">
        <v>22</v>
      </c>
      <c r="D47" s="27" t="s">
        <v>146</v>
      </c>
      <c r="E47" s="27" t="s">
        <v>24</v>
      </c>
      <c r="F47" s="27" t="s">
        <v>147</v>
      </c>
      <c r="G47" s="27"/>
      <c r="H47" s="27" t="s">
        <v>148</v>
      </c>
      <c r="I47" s="27" t="s">
        <v>28</v>
      </c>
      <c r="J47" s="44">
        <v>3.7</v>
      </c>
      <c r="K47" s="45" t="s">
        <v>29</v>
      </c>
      <c r="L47" s="27"/>
    </row>
    <row r="48" customHeight="1" spans="1:12">
      <c r="A48" s="27">
        <v>41</v>
      </c>
      <c r="B48" s="27" t="s">
        <v>145</v>
      </c>
      <c r="C48" s="27" t="s">
        <v>22</v>
      </c>
      <c r="D48" s="27" t="s">
        <v>149</v>
      </c>
      <c r="E48" s="27" t="s">
        <v>24</v>
      </c>
      <c r="F48" s="27" t="s">
        <v>150</v>
      </c>
      <c r="G48" s="27"/>
      <c r="H48" s="27" t="s">
        <v>151</v>
      </c>
      <c r="I48" s="27" t="s">
        <v>28</v>
      </c>
      <c r="J48" s="44">
        <v>10</v>
      </c>
      <c r="K48" s="45" t="s">
        <v>29</v>
      </c>
      <c r="L48" s="27"/>
    </row>
    <row r="49" customHeight="1" spans="1:12">
      <c r="A49" s="27">
        <v>42</v>
      </c>
      <c r="B49" s="27" t="s">
        <v>145</v>
      </c>
      <c r="C49" s="27" t="s">
        <v>22</v>
      </c>
      <c r="D49" s="27" t="s">
        <v>152</v>
      </c>
      <c r="E49" s="27" t="s">
        <v>24</v>
      </c>
      <c r="F49" s="27" t="s">
        <v>153</v>
      </c>
      <c r="G49" s="27"/>
      <c r="H49" s="27" t="s">
        <v>154</v>
      </c>
      <c r="I49" s="27" t="s">
        <v>28</v>
      </c>
      <c r="J49" s="44">
        <v>4.6</v>
      </c>
      <c r="K49" s="45" t="s">
        <v>29</v>
      </c>
      <c r="L49" s="27"/>
    </row>
    <row r="50" customHeight="1" spans="1:12">
      <c r="A50" s="27">
        <v>43</v>
      </c>
      <c r="B50" s="27" t="s">
        <v>145</v>
      </c>
      <c r="C50" s="27" t="s">
        <v>22</v>
      </c>
      <c r="D50" s="27" t="s">
        <v>155</v>
      </c>
      <c r="E50" s="27" t="s">
        <v>24</v>
      </c>
      <c r="F50" s="27" t="s">
        <v>150</v>
      </c>
      <c r="G50" s="27"/>
      <c r="H50" s="27" t="s">
        <v>156</v>
      </c>
      <c r="I50" s="27" t="s">
        <v>28</v>
      </c>
      <c r="J50" s="44">
        <v>3.1</v>
      </c>
      <c r="K50" s="45" t="s">
        <v>29</v>
      </c>
      <c r="L50" s="27"/>
    </row>
    <row r="51" customHeight="1" spans="1:12">
      <c r="A51" s="27">
        <v>44</v>
      </c>
      <c r="B51" s="27" t="s">
        <v>145</v>
      </c>
      <c r="C51" s="27" t="s">
        <v>22</v>
      </c>
      <c r="D51" s="27" t="s">
        <v>157</v>
      </c>
      <c r="E51" s="27" t="s">
        <v>24</v>
      </c>
      <c r="F51" s="27" t="s">
        <v>158</v>
      </c>
      <c r="G51" s="27"/>
      <c r="H51" s="27" t="s">
        <v>159</v>
      </c>
      <c r="I51" s="27" t="s">
        <v>28</v>
      </c>
      <c r="J51" s="44">
        <v>6.3</v>
      </c>
      <c r="K51" s="45" t="s">
        <v>29</v>
      </c>
      <c r="L51" s="27"/>
    </row>
    <row r="52" customHeight="1" spans="1:12">
      <c r="A52" s="27">
        <v>45</v>
      </c>
      <c r="B52" s="27" t="s">
        <v>145</v>
      </c>
      <c r="C52" s="27" t="s">
        <v>22</v>
      </c>
      <c r="D52" s="27" t="s">
        <v>160</v>
      </c>
      <c r="E52" s="27" t="s">
        <v>24</v>
      </c>
      <c r="F52" s="27" t="s">
        <v>161</v>
      </c>
      <c r="G52" s="27"/>
      <c r="H52" s="27" t="s">
        <v>162</v>
      </c>
      <c r="I52" s="27" t="s">
        <v>28</v>
      </c>
      <c r="J52" s="44">
        <v>2.9</v>
      </c>
      <c r="K52" s="45" t="s">
        <v>29</v>
      </c>
      <c r="L52" s="27"/>
    </row>
    <row r="53" customHeight="1" spans="1:12">
      <c r="A53" s="27">
        <v>46</v>
      </c>
      <c r="B53" s="27" t="s">
        <v>145</v>
      </c>
      <c r="C53" s="27" t="s">
        <v>22</v>
      </c>
      <c r="D53" s="27" t="s">
        <v>163</v>
      </c>
      <c r="E53" s="27" t="s">
        <v>24</v>
      </c>
      <c r="F53" s="27" t="s">
        <v>164</v>
      </c>
      <c r="G53" s="27"/>
      <c r="H53" s="27" t="s">
        <v>165</v>
      </c>
      <c r="I53" s="27" t="s">
        <v>28</v>
      </c>
      <c r="J53" s="44">
        <v>2.3</v>
      </c>
      <c r="K53" s="45" t="s">
        <v>29</v>
      </c>
      <c r="L53" s="27"/>
    </row>
    <row r="54" customHeight="1" spans="1:12">
      <c r="A54" s="27">
        <v>47</v>
      </c>
      <c r="B54" s="27" t="s">
        <v>145</v>
      </c>
      <c r="C54" s="27" t="s">
        <v>22</v>
      </c>
      <c r="D54" s="27" t="s">
        <v>166</v>
      </c>
      <c r="E54" s="27" t="s">
        <v>24</v>
      </c>
      <c r="F54" s="27" t="s">
        <v>167</v>
      </c>
      <c r="G54" s="27"/>
      <c r="H54" s="27" t="s">
        <v>168</v>
      </c>
      <c r="I54" s="27" t="s">
        <v>28</v>
      </c>
      <c r="J54" s="44">
        <v>21.8</v>
      </c>
      <c r="K54" s="45" t="s">
        <v>29</v>
      </c>
      <c r="L54" s="27"/>
    </row>
    <row r="55" customHeight="1" spans="1:12">
      <c r="A55" s="27">
        <v>48</v>
      </c>
      <c r="B55" s="27" t="s">
        <v>145</v>
      </c>
      <c r="C55" s="27" t="s">
        <v>22</v>
      </c>
      <c r="D55" s="27" t="s">
        <v>169</v>
      </c>
      <c r="E55" s="27" t="s">
        <v>24</v>
      </c>
      <c r="F55" s="27" t="s">
        <v>170</v>
      </c>
      <c r="G55" s="27"/>
      <c r="H55" s="27" t="s">
        <v>171</v>
      </c>
      <c r="I55" s="27" t="s">
        <v>28</v>
      </c>
      <c r="J55" s="44">
        <v>3.2</v>
      </c>
      <c r="K55" s="45" t="s">
        <v>29</v>
      </c>
      <c r="L55" s="27"/>
    </row>
    <row r="56" customHeight="1" spans="1:12">
      <c r="A56" s="27">
        <v>49</v>
      </c>
      <c r="B56" s="27" t="s">
        <v>145</v>
      </c>
      <c r="C56" s="27" t="s">
        <v>22</v>
      </c>
      <c r="D56" s="27" t="s">
        <v>172</v>
      </c>
      <c r="E56" s="27" t="s">
        <v>24</v>
      </c>
      <c r="F56" s="27" t="s">
        <v>173</v>
      </c>
      <c r="G56" s="27" t="s">
        <v>26</v>
      </c>
      <c r="H56" s="27" t="s">
        <v>174</v>
      </c>
      <c r="I56" s="27" t="s">
        <v>28</v>
      </c>
      <c r="J56" s="44">
        <v>8.2</v>
      </c>
      <c r="K56" s="45" t="s">
        <v>29</v>
      </c>
      <c r="L56" s="27"/>
    </row>
    <row r="57" customHeight="1" spans="1:12">
      <c r="A57" s="27">
        <v>50</v>
      </c>
      <c r="B57" s="27" t="s">
        <v>145</v>
      </c>
      <c r="C57" s="27" t="s">
        <v>22</v>
      </c>
      <c r="D57" s="27" t="s">
        <v>175</v>
      </c>
      <c r="E57" s="27" t="s">
        <v>24</v>
      </c>
      <c r="F57" s="27" t="s">
        <v>176</v>
      </c>
      <c r="G57" s="27"/>
      <c r="H57" s="27" t="s">
        <v>177</v>
      </c>
      <c r="I57" s="27" t="s">
        <v>28</v>
      </c>
      <c r="J57" s="44">
        <v>14.3</v>
      </c>
      <c r="K57" s="45" t="s">
        <v>29</v>
      </c>
      <c r="L57" s="27"/>
    </row>
    <row r="58" customHeight="1" spans="1:12">
      <c r="A58" s="27">
        <v>51</v>
      </c>
      <c r="B58" s="27" t="s">
        <v>145</v>
      </c>
      <c r="C58" s="27" t="s">
        <v>22</v>
      </c>
      <c r="D58" s="27" t="s">
        <v>178</v>
      </c>
      <c r="E58" s="27" t="s">
        <v>24</v>
      </c>
      <c r="F58" s="27" t="s">
        <v>179</v>
      </c>
      <c r="G58" s="27"/>
      <c r="H58" s="27" t="s">
        <v>180</v>
      </c>
      <c r="I58" s="27" t="s">
        <v>28</v>
      </c>
      <c r="J58" s="44">
        <v>5.4</v>
      </c>
      <c r="K58" s="45" t="s">
        <v>29</v>
      </c>
      <c r="L58" s="27"/>
    </row>
    <row r="59" customHeight="1" spans="1:12">
      <c r="A59" s="27">
        <v>52</v>
      </c>
      <c r="B59" s="27" t="s">
        <v>145</v>
      </c>
      <c r="C59" s="27" t="s">
        <v>22</v>
      </c>
      <c r="D59" s="27" t="s">
        <v>181</v>
      </c>
      <c r="E59" s="27" t="s">
        <v>24</v>
      </c>
      <c r="F59" s="27" t="s">
        <v>182</v>
      </c>
      <c r="G59" s="27"/>
      <c r="H59" s="27" t="s">
        <v>183</v>
      </c>
      <c r="I59" s="27" t="s">
        <v>28</v>
      </c>
      <c r="J59" s="44">
        <v>8.4</v>
      </c>
      <c r="K59" s="45" t="s">
        <v>29</v>
      </c>
      <c r="L59" s="27"/>
    </row>
    <row r="60" customHeight="1" spans="1:12">
      <c r="A60" s="27">
        <v>53</v>
      </c>
      <c r="B60" s="27" t="s">
        <v>145</v>
      </c>
      <c r="C60" s="27" t="s">
        <v>22</v>
      </c>
      <c r="D60" s="27" t="s">
        <v>184</v>
      </c>
      <c r="E60" s="27" t="s">
        <v>24</v>
      </c>
      <c r="F60" s="27" t="s">
        <v>185</v>
      </c>
      <c r="G60" s="27"/>
      <c r="H60" s="27" t="s">
        <v>186</v>
      </c>
      <c r="I60" s="27" t="s">
        <v>28</v>
      </c>
      <c r="J60" s="44">
        <v>4.1</v>
      </c>
      <c r="K60" s="45" t="s">
        <v>29</v>
      </c>
      <c r="L60" s="27"/>
    </row>
    <row r="61" customHeight="1" spans="1:12">
      <c r="A61" s="27">
        <v>54</v>
      </c>
      <c r="B61" s="27" t="s">
        <v>145</v>
      </c>
      <c r="C61" s="27" t="s">
        <v>22</v>
      </c>
      <c r="D61" s="27" t="s">
        <v>187</v>
      </c>
      <c r="E61" s="27" t="s">
        <v>24</v>
      </c>
      <c r="F61" s="27" t="s">
        <v>188</v>
      </c>
      <c r="G61" s="27"/>
      <c r="H61" s="27" t="s">
        <v>189</v>
      </c>
      <c r="I61" s="27" t="s">
        <v>28</v>
      </c>
      <c r="J61" s="44">
        <v>4.9</v>
      </c>
      <c r="K61" s="45" t="s">
        <v>29</v>
      </c>
      <c r="L61" s="27"/>
    </row>
    <row r="62" customHeight="1" spans="1:12">
      <c r="A62" s="27">
        <v>55</v>
      </c>
      <c r="B62" s="27" t="s">
        <v>145</v>
      </c>
      <c r="C62" s="27" t="s">
        <v>22</v>
      </c>
      <c r="D62" s="27" t="s">
        <v>190</v>
      </c>
      <c r="E62" s="27" t="s">
        <v>24</v>
      </c>
      <c r="F62" s="27" t="s">
        <v>191</v>
      </c>
      <c r="G62" s="27"/>
      <c r="H62" s="27" t="s">
        <v>148</v>
      </c>
      <c r="I62" s="27" t="s">
        <v>28</v>
      </c>
      <c r="J62" s="44">
        <v>3.7</v>
      </c>
      <c r="K62" s="45" t="s">
        <v>29</v>
      </c>
      <c r="L62" s="27"/>
    </row>
    <row r="63" customHeight="1" spans="1:12">
      <c r="A63" s="27">
        <v>56</v>
      </c>
      <c r="B63" s="27" t="s">
        <v>145</v>
      </c>
      <c r="C63" s="27" t="s">
        <v>22</v>
      </c>
      <c r="D63" s="27" t="s">
        <v>192</v>
      </c>
      <c r="E63" s="27" t="s">
        <v>24</v>
      </c>
      <c r="F63" s="27" t="s">
        <v>193</v>
      </c>
      <c r="G63" s="27"/>
      <c r="H63" s="27" t="s">
        <v>194</v>
      </c>
      <c r="I63" s="27" t="s">
        <v>28</v>
      </c>
      <c r="J63" s="44">
        <v>1.1</v>
      </c>
      <c r="K63" s="45" t="s">
        <v>29</v>
      </c>
      <c r="L63" s="27"/>
    </row>
    <row r="64" customHeight="1" spans="1:12">
      <c r="A64" s="27">
        <v>57</v>
      </c>
      <c r="B64" s="27" t="s">
        <v>145</v>
      </c>
      <c r="C64" s="27" t="s">
        <v>22</v>
      </c>
      <c r="D64" s="27" t="s">
        <v>195</v>
      </c>
      <c r="E64" s="27" t="s">
        <v>24</v>
      </c>
      <c r="F64" s="27" t="s">
        <v>196</v>
      </c>
      <c r="G64" s="27"/>
      <c r="H64" s="27" t="s">
        <v>197</v>
      </c>
      <c r="I64" s="27" t="s">
        <v>28</v>
      </c>
      <c r="J64" s="44">
        <v>1.4</v>
      </c>
      <c r="K64" s="45" t="s">
        <v>29</v>
      </c>
      <c r="L64" s="27"/>
    </row>
    <row r="65" customHeight="1" spans="1:12">
      <c r="A65" s="27">
        <v>58</v>
      </c>
      <c r="B65" s="27" t="s">
        <v>145</v>
      </c>
      <c r="C65" s="27" t="s">
        <v>22</v>
      </c>
      <c r="D65" s="27" t="s">
        <v>198</v>
      </c>
      <c r="E65" s="27" t="s">
        <v>24</v>
      </c>
      <c r="F65" s="27" t="s">
        <v>199</v>
      </c>
      <c r="G65" s="27"/>
      <c r="H65" s="27" t="s">
        <v>200</v>
      </c>
      <c r="I65" s="27" t="s">
        <v>28</v>
      </c>
      <c r="J65" s="44">
        <v>14.5</v>
      </c>
      <c r="K65" s="45" t="s">
        <v>29</v>
      </c>
      <c r="L65" s="27"/>
    </row>
    <row r="66" customHeight="1" spans="1:12">
      <c r="A66" s="27">
        <v>59</v>
      </c>
      <c r="B66" s="27" t="s">
        <v>201</v>
      </c>
      <c r="C66" s="27" t="s">
        <v>22</v>
      </c>
      <c r="D66" s="49" t="s">
        <v>202</v>
      </c>
      <c r="E66" s="27" t="s">
        <v>24</v>
      </c>
      <c r="F66" s="27" t="s">
        <v>203</v>
      </c>
      <c r="G66" s="27"/>
      <c r="H66" s="27" t="s">
        <v>204</v>
      </c>
      <c r="I66" s="27" t="s">
        <v>28</v>
      </c>
      <c r="J66" s="44">
        <v>5.3</v>
      </c>
      <c r="K66" s="45" t="s">
        <v>29</v>
      </c>
      <c r="L66" s="27"/>
    </row>
    <row r="67" customHeight="1" spans="1:12">
      <c r="A67" s="27">
        <v>60</v>
      </c>
      <c r="B67" s="27" t="s">
        <v>201</v>
      </c>
      <c r="C67" s="27" t="s">
        <v>22</v>
      </c>
      <c r="D67" s="27" t="s">
        <v>205</v>
      </c>
      <c r="E67" s="27" t="s">
        <v>24</v>
      </c>
      <c r="F67" s="27" t="s">
        <v>203</v>
      </c>
      <c r="G67" s="27"/>
      <c r="H67" s="27" t="s">
        <v>197</v>
      </c>
      <c r="I67" s="27" t="s">
        <v>28</v>
      </c>
      <c r="J67" s="44">
        <v>1.4</v>
      </c>
      <c r="K67" s="45" t="s">
        <v>29</v>
      </c>
      <c r="L67" s="27"/>
    </row>
    <row r="68" customHeight="1" spans="1:12">
      <c r="A68" s="27">
        <v>61</v>
      </c>
      <c r="B68" s="27" t="s">
        <v>201</v>
      </c>
      <c r="C68" s="27" t="s">
        <v>22</v>
      </c>
      <c r="D68" s="27" t="s">
        <v>206</v>
      </c>
      <c r="E68" s="27" t="s">
        <v>24</v>
      </c>
      <c r="F68" s="27" t="s">
        <v>203</v>
      </c>
      <c r="G68" s="27"/>
      <c r="H68" s="27" t="s">
        <v>207</v>
      </c>
      <c r="I68" s="27" t="s">
        <v>28</v>
      </c>
      <c r="J68" s="44">
        <v>0.5</v>
      </c>
      <c r="K68" s="45" t="s">
        <v>29</v>
      </c>
      <c r="L68" s="27"/>
    </row>
    <row r="69" customHeight="1" spans="1:12">
      <c r="A69" s="27">
        <v>62</v>
      </c>
      <c r="B69" s="27" t="s">
        <v>201</v>
      </c>
      <c r="C69" s="27" t="s">
        <v>22</v>
      </c>
      <c r="D69" s="27" t="s">
        <v>208</v>
      </c>
      <c r="E69" s="27" t="s">
        <v>24</v>
      </c>
      <c r="F69" s="27" t="s">
        <v>203</v>
      </c>
      <c r="G69" s="27"/>
      <c r="H69" s="27" t="s">
        <v>209</v>
      </c>
      <c r="I69" s="27" t="s">
        <v>28</v>
      </c>
      <c r="J69" s="52">
        <v>1.5</v>
      </c>
      <c r="K69" s="45" t="s">
        <v>29</v>
      </c>
      <c r="L69" s="27"/>
    </row>
    <row r="70" customHeight="1" spans="1:12">
      <c r="A70" s="27">
        <v>63</v>
      </c>
      <c r="B70" s="27" t="s">
        <v>201</v>
      </c>
      <c r="C70" s="27" t="s">
        <v>22</v>
      </c>
      <c r="D70" s="27" t="s">
        <v>210</v>
      </c>
      <c r="E70" s="27" t="s">
        <v>24</v>
      </c>
      <c r="F70" s="27" t="s">
        <v>203</v>
      </c>
      <c r="G70" s="27" t="s">
        <v>26</v>
      </c>
      <c r="H70" s="27" t="s">
        <v>197</v>
      </c>
      <c r="I70" s="27" t="s">
        <v>28</v>
      </c>
      <c r="J70" s="52">
        <v>1.4</v>
      </c>
      <c r="K70" s="45" t="s">
        <v>29</v>
      </c>
      <c r="L70" s="27"/>
    </row>
    <row r="71" customHeight="1" spans="1:12">
      <c r="A71" s="27">
        <v>64</v>
      </c>
      <c r="B71" s="27" t="s">
        <v>201</v>
      </c>
      <c r="C71" s="27" t="s">
        <v>22</v>
      </c>
      <c r="D71" s="27" t="s">
        <v>211</v>
      </c>
      <c r="E71" s="27" t="s">
        <v>24</v>
      </c>
      <c r="F71" s="27" t="s">
        <v>203</v>
      </c>
      <c r="G71" s="27"/>
      <c r="H71" s="27" t="s">
        <v>212</v>
      </c>
      <c r="I71" s="27" t="s">
        <v>28</v>
      </c>
      <c r="J71" s="52">
        <v>5.9</v>
      </c>
      <c r="K71" s="45" t="s">
        <v>29</v>
      </c>
      <c r="L71" s="27"/>
    </row>
    <row r="72" customHeight="1" spans="1:12">
      <c r="A72" s="27">
        <v>65</v>
      </c>
      <c r="B72" s="27" t="s">
        <v>201</v>
      </c>
      <c r="C72" s="27" t="s">
        <v>22</v>
      </c>
      <c r="D72" s="27" t="s">
        <v>213</v>
      </c>
      <c r="E72" s="27" t="s">
        <v>24</v>
      </c>
      <c r="F72" s="27" t="s">
        <v>203</v>
      </c>
      <c r="G72" s="27"/>
      <c r="H72" s="27" t="s">
        <v>214</v>
      </c>
      <c r="I72" s="27" t="s">
        <v>28</v>
      </c>
      <c r="J72" s="52">
        <v>0.8</v>
      </c>
      <c r="K72" s="45" t="s">
        <v>29</v>
      </c>
      <c r="L72" s="27"/>
    </row>
    <row r="73" customHeight="1" spans="1:12">
      <c r="A73" s="27">
        <v>66</v>
      </c>
      <c r="B73" s="27" t="s">
        <v>201</v>
      </c>
      <c r="C73" s="27" t="s">
        <v>22</v>
      </c>
      <c r="D73" s="27" t="s">
        <v>215</v>
      </c>
      <c r="E73" s="27" t="s">
        <v>24</v>
      </c>
      <c r="F73" s="27" t="s">
        <v>203</v>
      </c>
      <c r="G73" s="27"/>
      <c r="H73" s="27" t="s">
        <v>171</v>
      </c>
      <c r="I73" s="27" t="s">
        <v>28</v>
      </c>
      <c r="J73" s="52">
        <v>3.2</v>
      </c>
      <c r="K73" s="45" t="s">
        <v>29</v>
      </c>
      <c r="L73" s="27"/>
    </row>
    <row r="74" customHeight="1" spans="1:12">
      <c r="A74" s="27">
        <v>67</v>
      </c>
      <c r="B74" s="27" t="s">
        <v>201</v>
      </c>
      <c r="C74" s="27" t="s">
        <v>22</v>
      </c>
      <c r="D74" s="49" t="s">
        <v>216</v>
      </c>
      <c r="E74" s="27" t="s">
        <v>24</v>
      </c>
      <c r="F74" s="27" t="s">
        <v>203</v>
      </c>
      <c r="G74" s="27"/>
      <c r="H74" s="27" t="s">
        <v>217</v>
      </c>
      <c r="I74" s="27" t="s">
        <v>28</v>
      </c>
      <c r="J74" s="52">
        <v>2.4</v>
      </c>
      <c r="K74" s="45" t="s">
        <v>29</v>
      </c>
      <c r="L74" s="27"/>
    </row>
    <row r="75" customHeight="1" spans="1:12">
      <c r="A75" s="27">
        <v>68</v>
      </c>
      <c r="B75" s="27" t="s">
        <v>201</v>
      </c>
      <c r="C75" s="27" t="s">
        <v>22</v>
      </c>
      <c r="D75" s="27" t="s">
        <v>218</v>
      </c>
      <c r="E75" s="27" t="s">
        <v>24</v>
      </c>
      <c r="F75" s="27" t="s">
        <v>203</v>
      </c>
      <c r="G75" s="27"/>
      <c r="H75" s="27" t="s">
        <v>219</v>
      </c>
      <c r="I75" s="27" t="s">
        <v>28</v>
      </c>
      <c r="J75" s="52">
        <v>20.4</v>
      </c>
      <c r="K75" s="45" t="s">
        <v>29</v>
      </c>
      <c r="L75" s="27"/>
    </row>
    <row r="76" customHeight="1" spans="1:12">
      <c r="A76" s="27">
        <v>69</v>
      </c>
      <c r="B76" s="27" t="s">
        <v>201</v>
      </c>
      <c r="C76" s="27" t="s">
        <v>22</v>
      </c>
      <c r="D76" s="27" t="s">
        <v>220</v>
      </c>
      <c r="E76" s="27" t="s">
        <v>24</v>
      </c>
      <c r="F76" s="27" t="s">
        <v>203</v>
      </c>
      <c r="G76" s="27"/>
      <c r="H76" s="27" t="s">
        <v>217</v>
      </c>
      <c r="I76" s="27" t="s">
        <v>28</v>
      </c>
      <c r="J76" s="52">
        <v>2.4</v>
      </c>
      <c r="K76" s="45" t="s">
        <v>29</v>
      </c>
      <c r="L76" s="27"/>
    </row>
    <row r="77" customHeight="1" spans="1:12">
      <c r="A77" s="27">
        <v>70</v>
      </c>
      <c r="B77" s="27" t="s">
        <v>201</v>
      </c>
      <c r="C77" s="27" t="s">
        <v>22</v>
      </c>
      <c r="D77" s="27" t="s">
        <v>221</v>
      </c>
      <c r="E77" s="27" t="s">
        <v>24</v>
      </c>
      <c r="F77" s="27" t="s">
        <v>203</v>
      </c>
      <c r="G77" s="27"/>
      <c r="H77" s="27" t="s">
        <v>217</v>
      </c>
      <c r="I77" s="27" t="s">
        <v>28</v>
      </c>
      <c r="J77" s="52">
        <v>2.4</v>
      </c>
      <c r="K77" s="45" t="s">
        <v>29</v>
      </c>
      <c r="L77" s="27"/>
    </row>
    <row r="78" customHeight="1" spans="1:12">
      <c r="A78" s="27">
        <v>71</v>
      </c>
      <c r="B78" s="27" t="s">
        <v>201</v>
      </c>
      <c r="C78" s="27" t="s">
        <v>22</v>
      </c>
      <c r="D78" s="27" t="s">
        <v>222</v>
      </c>
      <c r="E78" s="27" t="s">
        <v>24</v>
      </c>
      <c r="F78" s="27" t="s">
        <v>203</v>
      </c>
      <c r="G78" s="27"/>
      <c r="H78" s="27" t="s">
        <v>214</v>
      </c>
      <c r="I78" s="27" t="s">
        <v>28</v>
      </c>
      <c r="J78" s="52">
        <v>0.8</v>
      </c>
      <c r="K78" s="45" t="s">
        <v>29</v>
      </c>
      <c r="L78" s="27"/>
    </row>
    <row r="79" customHeight="1" spans="1:12">
      <c r="A79" s="27">
        <v>72</v>
      </c>
      <c r="B79" s="27" t="s">
        <v>201</v>
      </c>
      <c r="C79" s="27" t="s">
        <v>22</v>
      </c>
      <c r="D79" s="27" t="s">
        <v>223</v>
      </c>
      <c r="E79" s="27" t="s">
        <v>24</v>
      </c>
      <c r="F79" s="27" t="s">
        <v>203</v>
      </c>
      <c r="G79" s="27"/>
      <c r="H79" s="27" t="s">
        <v>224</v>
      </c>
      <c r="I79" s="27" t="s">
        <v>28</v>
      </c>
      <c r="J79" s="52">
        <v>9.3</v>
      </c>
      <c r="K79" s="45" t="s">
        <v>29</v>
      </c>
      <c r="L79" s="27"/>
    </row>
    <row r="80" customHeight="1" spans="1:12">
      <c r="A80" s="27">
        <v>73</v>
      </c>
      <c r="B80" s="27" t="s">
        <v>201</v>
      </c>
      <c r="C80" s="27" t="s">
        <v>22</v>
      </c>
      <c r="D80" s="27" t="s">
        <v>225</v>
      </c>
      <c r="E80" s="27" t="s">
        <v>24</v>
      </c>
      <c r="F80" s="27" t="s">
        <v>203</v>
      </c>
      <c r="G80" s="27"/>
      <c r="H80" s="27" t="s">
        <v>226</v>
      </c>
      <c r="I80" s="27" t="s">
        <v>28</v>
      </c>
      <c r="J80" s="52">
        <v>12.3</v>
      </c>
      <c r="K80" s="45" t="s">
        <v>29</v>
      </c>
      <c r="L80" s="27"/>
    </row>
    <row r="81" customHeight="1" spans="1:12">
      <c r="A81" s="27">
        <v>74</v>
      </c>
      <c r="B81" s="27" t="s">
        <v>201</v>
      </c>
      <c r="C81" s="27" t="s">
        <v>22</v>
      </c>
      <c r="D81" s="27" t="s">
        <v>227</v>
      </c>
      <c r="E81" s="27" t="s">
        <v>24</v>
      </c>
      <c r="F81" s="27" t="s">
        <v>203</v>
      </c>
      <c r="G81" s="27"/>
      <c r="H81" s="27" t="s">
        <v>228</v>
      </c>
      <c r="I81" s="27" t="s">
        <v>28</v>
      </c>
      <c r="J81" s="52">
        <v>0.3</v>
      </c>
      <c r="K81" s="45" t="s">
        <v>29</v>
      </c>
      <c r="L81" s="27"/>
    </row>
    <row r="82" customHeight="1" spans="1:12">
      <c r="A82" s="27">
        <v>75</v>
      </c>
      <c r="B82" s="27" t="s">
        <v>229</v>
      </c>
      <c r="C82" s="27" t="s">
        <v>22</v>
      </c>
      <c r="D82" s="27" t="s">
        <v>230</v>
      </c>
      <c r="E82" s="27" t="s">
        <v>24</v>
      </c>
      <c r="F82" s="27" t="s">
        <v>231</v>
      </c>
      <c r="G82" s="27"/>
      <c r="H82" s="27" t="s">
        <v>232</v>
      </c>
      <c r="I82" s="27" t="s">
        <v>28</v>
      </c>
      <c r="J82" s="44">
        <v>2.7</v>
      </c>
      <c r="K82" s="45" t="s">
        <v>29</v>
      </c>
      <c r="L82" s="27"/>
    </row>
    <row r="83" customHeight="1" spans="1:12">
      <c r="A83" s="27">
        <v>76</v>
      </c>
      <c r="B83" s="27" t="s">
        <v>229</v>
      </c>
      <c r="C83" s="27" t="s">
        <v>22</v>
      </c>
      <c r="D83" s="27" t="s">
        <v>233</v>
      </c>
      <c r="E83" s="27" t="s">
        <v>24</v>
      </c>
      <c r="F83" s="27" t="s">
        <v>234</v>
      </c>
      <c r="G83" s="27"/>
      <c r="H83" s="27" t="s">
        <v>235</v>
      </c>
      <c r="I83" s="27" t="s">
        <v>28</v>
      </c>
      <c r="J83" s="44">
        <v>2.5</v>
      </c>
      <c r="K83" s="45" t="s">
        <v>29</v>
      </c>
      <c r="L83" s="27"/>
    </row>
    <row r="84" customHeight="1" spans="1:12">
      <c r="A84" s="27">
        <v>77</v>
      </c>
      <c r="B84" s="27" t="s">
        <v>229</v>
      </c>
      <c r="C84" s="27" t="s">
        <v>22</v>
      </c>
      <c r="D84" s="27" t="s">
        <v>236</v>
      </c>
      <c r="E84" s="27" t="s">
        <v>24</v>
      </c>
      <c r="F84" s="27" t="s">
        <v>237</v>
      </c>
      <c r="G84" s="27" t="s">
        <v>26</v>
      </c>
      <c r="H84" s="27" t="s">
        <v>238</v>
      </c>
      <c r="I84" s="27" t="s">
        <v>28</v>
      </c>
      <c r="J84" s="44">
        <v>8</v>
      </c>
      <c r="K84" s="45" t="s">
        <v>29</v>
      </c>
      <c r="L84" s="27"/>
    </row>
    <row r="85" customHeight="1" spans="1:12">
      <c r="A85" s="27">
        <v>78</v>
      </c>
      <c r="B85" s="27" t="s">
        <v>229</v>
      </c>
      <c r="C85" s="27" t="s">
        <v>22</v>
      </c>
      <c r="D85" s="27" t="s">
        <v>239</v>
      </c>
      <c r="E85" s="27" t="s">
        <v>24</v>
      </c>
      <c r="F85" s="27" t="s">
        <v>240</v>
      </c>
      <c r="G85" s="27"/>
      <c r="H85" s="27" t="s">
        <v>241</v>
      </c>
      <c r="I85" s="27" t="s">
        <v>28</v>
      </c>
      <c r="J85" s="44">
        <v>6.6</v>
      </c>
      <c r="K85" s="45" t="s">
        <v>29</v>
      </c>
      <c r="L85" s="27"/>
    </row>
    <row r="86" customHeight="1" spans="1:12">
      <c r="A86" s="27">
        <v>79</v>
      </c>
      <c r="B86" s="27" t="s">
        <v>229</v>
      </c>
      <c r="C86" s="27" t="s">
        <v>22</v>
      </c>
      <c r="D86" s="27" t="s">
        <v>242</v>
      </c>
      <c r="E86" s="27" t="s">
        <v>24</v>
      </c>
      <c r="F86" s="27" t="s">
        <v>243</v>
      </c>
      <c r="G86" s="27"/>
      <c r="H86" s="27" t="s">
        <v>244</v>
      </c>
      <c r="I86" s="27" t="s">
        <v>28</v>
      </c>
      <c r="J86" s="44">
        <v>2</v>
      </c>
      <c r="K86" s="45" t="s">
        <v>29</v>
      </c>
      <c r="L86" s="27"/>
    </row>
    <row r="87" customHeight="1" spans="1:12">
      <c r="A87" s="27">
        <v>80</v>
      </c>
      <c r="B87" s="27" t="s">
        <v>229</v>
      </c>
      <c r="C87" s="27" t="s">
        <v>22</v>
      </c>
      <c r="D87" s="27" t="s">
        <v>245</v>
      </c>
      <c r="E87" s="27" t="s">
        <v>24</v>
      </c>
      <c r="F87" s="27" t="s">
        <v>246</v>
      </c>
      <c r="G87" s="27"/>
      <c r="H87" s="27" t="s">
        <v>247</v>
      </c>
      <c r="I87" s="27" t="s">
        <v>28</v>
      </c>
      <c r="J87" s="44">
        <v>4.8</v>
      </c>
      <c r="K87" s="45" t="s">
        <v>29</v>
      </c>
      <c r="L87" s="27"/>
    </row>
    <row r="88" customHeight="1" spans="1:12">
      <c r="A88" s="27">
        <v>81</v>
      </c>
      <c r="B88" s="27" t="s">
        <v>229</v>
      </c>
      <c r="C88" s="27" t="s">
        <v>22</v>
      </c>
      <c r="D88" s="27" t="s">
        <v>248</v>
      </c>
      <c r="E88" s="27" t="s">
        <v>24</v>
      </c>
      <c r="F88" s="27" t="s">
        <v>249</v>
      </c>
      <c r="G88" s="27"/>
      <c r="H88" s="27" t="s">
        <v>250</v>
      </c>
      <c r="I88" s="27" t="s">
        <v>28</v>
      </c>
      <c r="J88" s="44">
        <v>13.2</v>
      </c>
      <c r="K88" s="45" t="s">
        <v>29</v>
      </c>
      <c r="L88" s="27"/>
    </row>
    <row r="89" customHeight="1" spans="1:12">
      <c r="A89" s="27">
        <v>82</v>
      </c>
      <c r="B89" s="27" t="s">
        <v>229</v>
      </c>
      <c r="C89" s="27" t="s">
        <v>22</v>
      </c>
      <c r="D89" s="27" t="s">
        <v>251</v>
      </c>
      <c r="E89" s="27" t="s">
        <v>24</v>
      </c>
      <c r="F89" s="27" t="s">
        <v>252</v>
      </c>
      <c r="G89" s="27"/>
      <c r="H89" s="27" t="s">
        <v>253</v>
      </c>
      <c r="I89" s="27" t="s">
        <v>28</v>
      </c>
      <c r="J89" s="44">
        <v>20</v>
      </c>
      <c r="K89" s="45" t="s">
        <v>29</v>
      </c>
      <c r="L89" s="27"/>
    </row>
    <row r="90" customHeight="1" spans="1:12">
      <c r="A90" s="27">
        <v>83</v>
      </c>
      <c r="B90" s="27" t="s">
        <v>229</v>
      </c>
      <c r="C90" s="27" t="s">
        <v>22</v>
      </c>
      <c r="D90" s="27" t="s">
        <v>254</v>
      </c>
      <c r="E90" s="27" t="s">
        <v>24</v>
      </c>
      <c r="F90" s="27" t="s">
        <v>255</v>
      </c>
      <c r="G90" s="27"/>
      <c r="H90" s="27" t="s">
        <v>256</v>
      </c>
      <c r="I90" s="27" t="s">
        <v>28</v>
      </c>
      <c r="J90" s="44">
        <v>11.5</v>
      </c>
      <c r="K90" s="45" t="s">
        <v>29</v>
      </c>
      <c r="L90" s="27"/>
    </row>
    <row r="91" customHeight="1" spans="1:12">
      <c r="A91" s="27">
        <v>84</v>
      </c>
      <c r="B91" s="27" t="s">
        <v>229</v>
      </c>
      <c r="C91" s="27" t="s">
        <v>22</v>
      </c>
      <c r="D91" s="27" t="s">
        <v>257</v>
      </c>
      <c r="E91" s="27" t="s">
        <v>24</v>
      </c>
      <c r="F91" s="27" t="s">
        <v>258</v>
      </c>
      <c r="G91" s="27"/>
      <c r="H91" s="27" t="s">
        <v>259</v>
      </c>
      <c r="I91" s="27" t="s">
        <v>28</v>
      </c>
      <c r="J91" s="44">
        <v>22.2</v>
      </c>
      <c r="K91" s="45" t="s">
        <v>29</v>
      </c>
      <c r="L91" s="27"/>
    </row>
    <row r="92" customHeight="1" spans="1:12">
      <c r="A92" s="27">
        <v>85</v>
      </c>
      <c r="B92" s="27" t="s">
        <v>229</v>
      </c>
      <c r="C92" s="27" t="s">
        <v>22</v>
      </c>
      <c r="D92" s="27" t="s">
        <v>260</v>
      </c>
      <c r="E92" s="27" t="s">
        <v>24</v>
      </c>
      <c r="F92" s="27" t="s">
        <v>261</v>
      </c>
      <c r="G92" s="27"/>
      <c r="H92" s="27" t="s">
        <v>262</v>
      </c>
      <c r="I92" s="27" t="s">
        <v>28</v>
      </c>
      <c r="J92" s="44">
        <v>13.8</v>
      </c>
      <c r="K92" s="45" t="s">
        <v>29</v>
      </c>
      <c r="L92" s="27"/>
    </row>
    <row r="93" customHeight="1" spans="1:12">
      <c r="A93" s="27">
        <v>86</v>
      </c>
      <c r="B93" s="27" t="s">
        <v>263</v>
      </c>
      <c r="C93" s="27" t="s">
        <v>22</v>
      </c>
      <c r="D93" s="49" t="s">
        <v>264</v>
      </c>
      <c r="E93" s="27" t="s">
        <v>24</v>
      </c>
      <c r="F93" s="49" t="s">
        <v>265</v>
      </c>
      <c r="G93" s="27"/>
      <c r="H93" s="49" t="s">
        <v>266</v>
      </c>
      <c r="I93" s="27" t="s">
        <v>28</v>
      </c>
      <c r="J93" s="53">
        <v>6.4</v>
      </c>
      <c r="K93" s="45" t="s">
        <v>29</v>
      </c>
      <c r="L93" s="27"/>
    </row>
    <row r="94" customHeight="1" spans="1:12">
      <c r="A94" s="27">
        <v>87</v>
      </c>
      <c r="B94" s="27" t="s">
        <v>263</v>
      </c>
      <c r="C94" s="27" t="s">
        <v>22</v>
      </c>
      <c r="D94" s="49" t="s">
        <v>267</v>
      </c>
      <c r="E94" s="27" t="s">
        <v>24</v>
      </c>
      <c r="F94" s="49" t="s">
        <v>265</v>
      </c>
      <c r="G94" s="27"/>
      <c r="H94" s="49" t="s">
        <v>268</v>
      </c>
      <c r="I94" s="27" t="s">
        <v>28</v>
      </c>
      <c r="J94" s="53">
        <v>21.4</v>
      </c>
      <c r="K94" s="45" t="s">
        <v>29</v>
      </c>
      <c r="L94" s="27"/>
    </row>
    <row r="95" customHeight="1" spans="1:12">
      <c r="A95" s="27">
        <v>88</v>
      </c>
      <c r="B95" s="27" t="s">
        <v>263</v>
      </c>
      <c r="C95" s="27" t="s">
        <v>22</v>
      </c>
      <c r="D95" s="49" t="s">
        <v>269</v>
      </c>
      <c r="E95" s="27" t="s">
        <v>24</v>
      </c>
      <c r="F95" s="49" t="s">
        <v>265</v>
      </c>
      <c r="G95" s="27"/>
      <c r="H95" s="49" t="s">
        <v>270</v>
      </c>
      <c r="I95" s="27" t="s">
        <v>28</v>
      </c>
      <c r="J95" s="53">
        <v>3.5</v>
      </c>
      <c r="K95" s="45" t="s">
        <v>29</v>
      </c>
      <c r="L95" s="27"/>
    </row>
    <row r="96" customHeight="1" spans="1:12">
      <c r="A96" s="27">
        <v>89</v>
      </c>
      <c r="B96" s="27" t="s">
        <v>263</v>
      </c>
      <c r="C96" s="27" t="s">
        <v>22</v>
      </c>
      <c r="D96" s="49" t="s">
        <v>271</v>
      </c>
      <c r="E96" s="27" t="s">
        <v>24</v>
      </c>
      <c r="F96" s="49" t="s">
        <v>265</v>
      </c>
      <c r="G96" s="27"/>
      <c r="H96" s="49" t="s">
        <v>272</v>
      </c>
      <c r="I96" s="27" t="s">
        <v>28</v>
      </c>
      <c r="J96" s="53">
        <v>10.2</v>
      </c>
      <c r="K96" s="45" t="s">
        <v>29</v>
      </c>
      <c r="L96" s="27"/>
    </row>
    <row r="97" customHeight="1" spans="1:12">
      <c r="A97" s="27">
        <v>90</v>
      </c>
      <c r="B97" s="27" t="s">
        <v>263</v>
      </c>
      <c r="C97" s="27" t="s">
        <v>22</v>
      </c>
      <c r="D97" s="49" t="s">
        <v>273</v>
      </c>
      <c r="E97" s="27" t="s">
        <v>24</v>
      </c>
      <c r="F97" s="49" t="s">
        <v>265</v>
      </c>
      <c r="G97" s="27"/>
      <c r="H97" s="49" t="s">
        <v>274</v>
      </c>
      <c r="I97" s="27" t="s">
        <v>28</v>
      </c>
      <c r="J97" s="53">
        <v>13.7</v>
      </c>
      <c r="K97" s="45" t="s">
        <v>29</v>
      </c>
      <c r="L97" s="27"/>
    </row>
    <row r="98" customHeight="1" spans="1:12">
      <c r="A98" s="27">
        <v>91</v>
      </c>
      <c r="B98" s="27" t="s">
        <v>263</v>
      </c>
      <c r="C98" s="27" t="s">
        <v>22</v>
      </c>
      <c r="D98" s="49" t="s">
        <v>275</v>
      </c>
      <c r="E98" s="27" t="s">
        <v>24</v>
      </c>
      <c r="F98" s="49" t="s">
        <v>265</v>
      </c>
      <c r="G98" s="27" t="s">
        <v>26</v>
      </c>
      <c r="H98" s="49" t="s">
        <v>276</v>
      </c>
      <c r="I98" s="27" t="s">
        <v>28</v>
      </c>
      <c r="J98" s="53">
        <v>0.1</v>
      </c>
      <c r="K98" s="45" t="s">
        <v>29</v>
      </c>
      <c r="L98" s="27"/>
    </row>
    <row r="99" customHeight="1" spans="1:12">
      <c r="A99" s="27">
        <v>92</v>
      </c>
      <c r="B99" s="27" t="s">
        <v>263</v>
      </c>
      <c r="C99" s="27" t="s">
        <v>22</v>
      </c>
      <c r="D99" s="49" t="s">
        <v>277</v>
      </c>
      <c r="E99" s="27" t="s">
        <v>24</v>
      </c>
      <c r="F99" s="49" t="s">
        <v>265</v>
      </c>
      <c r="G99" s="27"/>
      <c r="H99" s="49" t="s">
        <v>278</v>
      </c>
      <c r="I99" s="27" t="s">
        <v>28</v>
      </c>
      <c r="J99" s="53">
        <v>35.2</v>
      </c>
      <c r="K99" s="45" t="s">
        <v>29</v>
      </c>
      <c r="L99" s="27"/>
    </row>
    <row r="100" customHeight="1" spans="1:12">
      <c r="A100" s="27">
        <v>93</v>
      </c>
      <c r="B100" s="27" t="s">
        <v>263</v>
      </c>
      <c r="C100" s="27" t="s">
        <v>22</v>
      </c>
      <c r="D100" s="49" t="s">
        <v>279</v>
      </c>
      <c r="E100" s="27" t="s">
        <v>24</v>
      </c>
      <c r="F100" s="49" t="s">
        <v>265</v>
      </c>
      <c r="G100" s="27"/>
      <c r="H100" s="49" t="s">
        <v>280</v>
      </c>
      <c r="I100" s="27" t="s">
        <v>28</v>
      </c>
      <c r="J100" s="53">
        <v>9.1</v>
      </c>
      <c r="K100" s="45" t="s">
        <v>29</v>
      </c>
      <c r="L100" s="27"/>
    </row>
    <row r="101" customHeight="1" spans="1:12">
      <c r="A101" s="27">
        <v>94</v>
      </c>
      <c r="B101" s="27" t="s">
        <v>263</v>
      </c>
      <c r="C101" s="27" t="s">
        <v>22</v>
      </c>
      <c r="D101" s="49" t="s">
        <v>281</v>
      </c>
      <c r="E101" s="27" t="s">
        <v>24</v>
      </c>
      <c r="F101" s="49" t="s">
        <v>265</v>
      </c>
      <c r="G101" s="27"/>
      <c r="H101" s="49" t="s">
        <v>282</v>
      </c>
      <c r="I101" s="27" t="s">
        <v>28</v>
      </c>
      <c r="J101" s="53">
        <v>2.1</v>
      </c>
      <c r="K101" s="45" t="s">
        <v>29</v>
      </c>
      <c r="L101" s="27"/>
    </row>
    <row r="102" customHeight="1" spans="1:12">
      <c r="A102" s="27">
        <v>95</v>
      </c>
      <c r="B102" s="27" t="s">
        <v>263</v>
      </c>
      <c r="C102" s="27" t="s">
        <v>22</v>
      </c>
      <c r="D102" s="49" t="s">
        <v>283</v>
      </c>
      <c r="E102" s="27" t="s">
        <v>24</v>
      </c>
      <c r="F102" s="49" t="s">
        <v>265</v>
      </c>
      <c r="G102" s="27"/>
      <c r="H102" s="49" t="s">
        <v>284</v>
      </c>
      <c r="I102" s="27" t="s">
        <v>28</v>
      </c>
      <c r="J102" s="53">
        <v>6.6</v>
      </c>
      <c r="K102" s="45" t="s">
        <v>29</v>
      </c>
      <c r="L102" s="27"/>
    </row>
    <row r="103" customHeight="1" spans="1:12">
      <c r="A103" s="27">
        <v>96</v>
      </c>
      <c r="B103" s="27" t="s">
        <v>263</v>
      </c>
      <c r="C103" s="27" t="s">
        <v>22</v>
      </c>
      <c r="D103" s="49" t="s">
        <v>285</v>
      </c>
      <c r="E103" s="27" t="s">
        <v>24</v>
      </c>
      <c r="F103" s="49" t="s">
        <v>265</v>
      </c>
      <c r="G103" s="27"/>
      <c r="H103" s="49" t="s">
        <v>286</v>
      </c>
      <c r="I103" s="27" t="s">
        <v>28</v>
      </c>
      <c r="J103" s="53">
        <v>2.4</v>
      </c>
      <c r="K103" s="45" t="s">
        <v>29</v>
      </c>
      <c r="L103" s="27"/>
    </row>
    <row r="104" customHeight="1" spans="1:12">
      <c r="A104" s="27">
        <v>97</v>
      </c>
      <c r="B104" s="27" t="s">
        <v>263</v>
      </c>
      <c r="C104" s="27" t="s">
        <v>22</v>
      </c>
      <c r="D104" s="49" t="s">
        <v>287</v>
      </c>
      <c r="E104" s="27" t="s">
        <v>24</v>
      </c>
      <c r="F104" s="49" t="s">
        <v>265</v>
      </c>
      <c r="G104" s="27"/>
      <c r="H104" s="49" t="s">
        <v>282</v>
      </c>
      <c r="I104" s="27" t="s">
        <v>28</v>
      </c>
      <c r="J104" s="53">
        <v>2.1</v>
      </c>
      <c r="K104" s="45" t="s">
        <v>29</v>
      </c>
      <c r="L104" s="27"/>
    </row>
    <row r="105" customHeight="1" spans="1:12">
      <c r="A105" s="27">
        <v>98</v>
      </c>
      <c r="B105" s="27" t="s">
        <v>288</v>
      </c>
      <c r="C105" s="27" t="s">
        <v>22</v>
      </c>
      <c r="D105" s="27" t="s">
        <v>289</v>
      </c>
      <c r="E105" s="27" t="s">
        <v>24</v>
      </c>
      <c r="F105" s="27" t="s">
        <v>290</v>
      </c>
      <c r="G105" s="27"/>
      <c r="H105" s="27" t="s">
        <v>291</v>
      </c>
      <c r="I105" s="27" t="s">
        <v>28</v>
      </c>
      <c r="J105" s="44">
        <v>15.4</v>
      </c>
      <c r="K105" s="45" t="s">
        <v>29</v>
      </c>
      <c r="L105" s="27"/>
    </row>
    <row r="106" customHeight="1" spans="1:12">
      <c r="A106" s="27">
        <v>99</v>
      </c>
      <c r="B106" s="27" t="s">
        <v>288</v>
      </c>
      <c r="C106" s="27" t="s">
        <v>22</v>
      </c>
      <c r="D106" s="27" t="s">
        <v>292</v>
      </c>
      <c r="E106" s="27" t="s">
        <v>24</v>
      </c>
      <c r="F106" s="50" t="s">
        <v>293</v>
      </c>
      <c r="G106" s="27"/>
      <c r="H106" s="27" t="s">
        <v>294</v>
      </c>
      <c r="I106" s="27" t="s">
        <v>28</v>
      </c>
      <c r="J106" s="44">
        <v>1.4</v>
      </c>
      <c r="K106" s="45" t="s">
        <v>29</v>
      </c>
      <c r="L106" s="27"/>
    </row>
    <row r="107" customHeight="1" spans="1:12">
      <c r="A107" s="27">
        <v>100</v>
      </c>
      <c r="B107" s="27" t="s">
        <v>288</v>
      </c>
      <c r="C107" s="27" t="s">
        <v>22</v>
      </c>
      <c r="D107" s="27" t="s">
        <v>295</v>
      </c>
      <c r="E107" s="27" t="s">
        <v>24</v>
      </c>
      <c r="F107" s="49" t="s">
        <v>265</v>
      </c>
      <c r="G107" s="27"/>
      <c r="H107" s="27" t="s">
        <v>296</v>
      </c>
      <c r="I107" s="27" t="s">
        <v>28</v>
      </c>
      <c r="J107" s="44">
        <v>7.5</v>
      </c>
      <c r="K107" s="45" t="s">
        <v>29</v>
      </c>
      <c r="L107" s="27"/>
    </row>
    <row r="108" customHeight="1" spans="1:12">
      <c r="A108" s="27">
        <v>101</v>
      </c>
      <c r="B108" s="27" t="s">
        <v>297</v>
      </c>
      <c r="C108" s="27" t="s">
        <v>22</v>
      </c>
      <c r="D108" s="27" t="s">
        <v>298</v>
      </c>
      <c r="E108" s="27" t="s">
        <v>24</v>
      </c>
      <c r="F108" s="27" t="s">
        <v>299</v>
      </c>
      <c r="G108" s="27"/>
      <c r="H108" s="27" t="s">
        <v>300</v>
      </c>
      <c r="I108" s="27" t="s">
        <v>28</v>
      </c>
      <c r="J108" s="44">
        <v>5.7</v>
      </c>
      <c r="K108" s="45" t="s">
        <v>29</v>
      </c>
      <c r="L108" s="27"/>
    </row>
    <row r="109" customHeight="1" spans="1:12">
      <c r="A109" s="27">
        <v>102</v>
      </c>
      <c r="B109" s="27" t="s">
        <v>297</v>
      </c>
      <c r="C109" s="27" t="s">
        <v>22</v>
      </c>
      <c r="D109" s="27" t="s">
        <v>301</v>
      </c>
      <c r="E109" s="27" t="s">
        <v>24</v>
      </c>
      <c r="F109" s="27" t="s">
        <v>302</v>
      </c>
      <c r="G109" s="27"/>
      <c r="H109" s="27" t="s">
        <v>303</v>
      </c>
      <c r="I109" s="27" t="s">
        <v>28</v>
      </c>
      <c r="J109" s="44">
        <v>5.5</v>
      </c>
      <c r="K109" s="45" t="s">
        <v>29</v>
      </c>
      <c r="L109" s="27"/>
    </row>
    <row r="110" customHeight="1" spans="1:12">
      <c r="A110" s="27">
        <v>103</v>
      </c>
      <c r="B110" s="27" t="s">
        <v>297</v>
      </c>
      <c r="C110" s="27" t="s">
        <v>22</v>
      </c>
      <c r="D110" s="27" t="s">
        <v>304</v>
      </c>
      <c r="E110" s="27" t="s">
        <v>24</v>
      </c>
      <c r="F110" s="27" t="s">
        <v>305</v>
      </c>
      <c r="G110" s="27"/>
      <c r="H110" s="27" t="s">
        <v>306</v>
      </c>
      <c r="I110" s="27" t="s">
        <v>28</v>
      </c>
      <c r="J110" s="44">
        <v>11.5</v>
      </c>
      <c r="K110" s="45" t="s">
        <v>29</v>
      </c>
      <c r="L110" s="27"/>
    </row>
    <row r="111" customHeight="1" spans="1:12">
      <c r="A111" s="27">
        <v>104</v>
      </c>
      <c r="B111" s="27" t="s">
        <v>297</v>
      </c>
      <c r="C111" s="27" t="s">
        <v>22</v>
      </c>
      <c r="D111" s="27" t="s">
        <v>307</v>
      </c>
      <c r="E111" s="27" t="s">
        <v>24</v>
      </c>
      <c r="F111" s="27" t="s">
        <v>308</v>
      </c>
      <c r="G111" s="27"/>
      <c r="H111" s="27" t="s">
        <v>309</v>
      </c>
      <c r="I111" s="27" t="s">
        <v>28</v>
      </c>
      <c r="J111" s="44">
        <v>6.8</v>
      </c>
      <c r="K111" s="45" t="s">
        <v>29</v>
      </c>
      <c r="L111" s="27"/>
    </row>
    <row r="112" customHeight="1" spans="1:12">
      <c r="A112" s="27">
        <v>105</v>
      </c>
      <c r="B112" s="27" t="s">
        <v>297</v>
      </c>
      <c r="C112" s="27" t="s">
        <v>22</v>
      </c>
      <c r="D112" s="27" t="s">
        <v>310</v>
      </c>
      <c r="E112" s="27" t="s">
        <v>24</v>
      </c>
      <c r="F112" s="27" t="s">
        <v>311</v>
      </c>
      <c r="G112" s="27" t="s">
        <v>26</v>
      </c>
      <c r="H112" s="27" t="s">
        <v>312</v>
      </c>
      <c r="I112" s="27" t="s">
        <v>28</v>
      </c>
      <c r="J112" s="44">
        <v>7.4</v>
      </c>
      <c r="K112" s="45" t="s">
        <v>29</v>
      </c>
      <c r="L112" s="27"/>
    </row>
    <row r="113" customHeight="1" spans="1:12">
      <c r="A113" s="27">
        <v>106</v>
      </c>
      <c r="B113" s="27" t="s">
        <v>297</v>
      </c>
      <c r="C113" s="27" t="s">
        <v>22</v>
      </c>
      <c r="D113" s="27" t="s">
        <v>313</v>
      </c>
      <c r="E113" s="27" t="s">
        <v>24</v>
      </c>
      <c r="F113" s="27" t="s">
        <v>314</v>
      </c>
      <c r="G113" s="27"/>
      <c r="H113" s="27" t="s">
        <v>315</v>
      </c>
      <c r="I113" s="27" t="s">
        <v>28</v>
      </c>
      <c r="J113" s="44">
        <v>14.3</v>
      </c>
      <c r="K113" s="45" t="s">
        <v>29</v>
      </c>
      <c r="L113" s="27"/>
    </row>
    <row r="114" customHeight="1" spans="1:12">
      <c r="A114" s="27">
        <v>107</v>
      </c>
      <c r="B114" s="27" t="s">
        <v>297</v>
      </c>
      <c r="C114" s="27" t="s">
        <v>22</v>
      </c>
      <c r="D114" s="27" t="s">
        <v>316</v>
      </c>
      <c r="E114" s="27" t="s">
        <v>24</v>
      </c>
      <c r="F114" s="27" t="s">
        <v>317</v>
      </c>
      <c r="G114" s="27"/>
      <c r="H114" s="27" t="s">
        <v>318</v>
      </c>
      <c r="I114" s="27" t="s">
        <v>28</v>
      </c>
      <c r="J114" s="44">
        <v>1.3</v>
      </c>
      <c r="K114" s="45" t="s">
        <v>29</v>
      </c>
      <c r="L114" s="27"/>
    </row>
    <row r="115" customHeight="1" spans="1:12">
      <c r="A115" s="27">
        <v>108</v>
      </c>
      <c r="B115" s="27" t="s">
        <v>297</v>
      </c>
      <c r="C115" s="27" t="s">
        <v>22</v>
      </c>
      <c r="D115" s="27" t="s">
        <v>319</v>
      </c>
      <c r="E115" s="27" t="s">
        <v>24</v>
      </c>
      <c r="F115" s="27" t="s">
        <v>320</v>
      </c>
      <c r="G115" s="27"/>
      <c r="H115" s="27" t="s">
        <v>321</v>
      </c>
      <c r="I115" s="27" t="s">
        <v>28</v>
      </c>
      <c r="J115" s="44">
        <v>0.2</v>
      </c>
      <c r="K115" s="45" t="s">
        <v>29</v>
      </c>
      <c r="L115" s="27"/>
    </row>
    <row r="116" customHeight="1" spans="1:12">
      <c r="A116" s="27">
        <v>109</v>
      </c>
      <c r="B116" s="27" t="s">
        <v>297</v>
      </c>
      <c r="C116" s="27" t="s">
        <v>22</v>
      </c>
      <c r="D116" s="27" t="s">
        <v>322</v>
      </c>
      <c r="E116" s="27" t="s">
        <v>24</v>
      </c>
      <c r="F116" s="27" t="s">
        <v>323</v>
      </c>
      <c r="G116" s="27"/>
      <c r="H116" s="27" t="s">
        <v>324</v>
      </c>
      <c r="I116" s="27" t="s">
        <v>28</v>
      </c>
      <c r="J116" s="44">
        <v>1.6</v>
      </c>
      <c r="K116" s="45" t="s">
        <v>29</v>
      </c>
      <c r="L116" s="27"/>
    </row>
    <row r="117" customHeight="1" spans="1:12">
      <c r="A117" s="27">
        <v>110</v>
      </c>
      <c r="B117" s="27" t="s">
        <v>325</v>
      </c>
      <c r="C117" s="27" t="s">
        <v>22</v>
      </c>
      <c r="D117" s="45" t="s">
        <v>326</v>
      </c>
      <c r="E117" s="27" t="s">
        <v>24</v>
      </c>
      <c r="F117" s="27" t="s">
        <v>327</v>
      </c>
      <c r="G117" s="27"/>
      <c r="H117" s="51" t="s">
        <v>328</v>
      </c>
      <c r="I117" s="27" t="s">
        <v>28</v>
      </c>
      <c r="J117" s="44">
        <v>1.6</v>
      </c>
      <c r="K117" s="45" t="s">
        <v>29</v>
      </c>
      <c r="L117" s="27"/>
    </row>
    <row r="118" customHeight="1" spans="1:12">
      <c r="A118" s="27">
        <v>111</v>
      </c>
      <c r="B118" s="27" t="s">
        <v>325</v>
      </c>
      <c r="C118" s="27" t="s">
        <v>22</v>
      </c>
      <c r="D118" s="45" t="s">
        <v>329</v>
      </c>
      <c r="E118" s="27" t="s">
        <v>24</v>
      </c>
      <c r="F118" s="27" t="s">
        <v>330</v>
      </c>
      <c r="G118" s="27"/>
      <c r="H118" s="51" t="s">
        <v>331</v>
      </c>
      <c r="I118" s="27" t="s">
        <v>28</v>
      </c>
      <c r="J118" s="44">
        <v>1.2</v>
      </c>
      <c r="K118" s="45" t="s">
        <v>29</v>
      </c>
      <c r="L118" s="27"/>
    </row>
    <row r="119" customHeight="1" spans="1:12">
      <c r="A119" s="27">
        <v>112</v>
      </c>
      <c r="B119" s="27" t="s">
        <v>325</v>
      </c>
      <c r="C119" s="27" t="s">
        <v>22</v>
      </c>
      <c r="D119" s="45" t="s">
        <v>332</v>
      </c>
      <c r="E119" s="27" t="s">
        <v>24</v>
      </c>
      <c r="F119" s="27" t="s">
        <v>333</v>
      </c>
      <c r="G119" s="27"/>
      <c r="H119" s="51" t="s">
        <v>334</v>
      </c>
      <c r="I119" s="27" t="s">
        <v>28</v>
      </c>
      <c r="J119" s="44">
        <v>0.4</v>
      </c>
      <c r="K119" s="45" t="s">
        <v>29</v>
      </c>
      <c r="L119" s="27"/>
    </row>
    <row r="120" customHeight="1" spans="1:12">
      <c r="A120" s="27">
        <v>113</v>
      </c>
      <c r="B120" s="27" t="s">
        <v>325</v>
      </c>
      <c r="C120" s="27" t="s">
        <v>22</v>
      </c>
      <c r="D120" s="45" t="s">
        <v>335</v>
      </c>
      <c r="E120" s="27" t="s">
        <v>24</v>
      </c>
      <c r="F120" s="45" t="s">
        <v>336</v>
      </c>
      <c r="G120" s="27"/>
      <c r="H120" s="51" t="s">
        <v>337</v>
      </c>
      <c r="I120" s="27" t="s">
        <v>28</v>
      </c>
      <c r="J120" s="44">
        <v>2.6</v>
      </c>
      <c r="K120" s="45" t="s">
        <v>29</v>
      </c>
      <c r="L120" s="27"/>
    </row>
    <row r="121" customHeight="1" spans="1:12">
      <c r="A121" s="27">
        <v>114</v>
      </c>
      <c r="B121" s="27" t="s">
        <v>325</v>
      </c>
      <c r="C121" s="27" t="s">
        <v>22</v>
      </c>
      <c r="D121" s="45" t="s">
        <v>338</v>
      </c>
      <c r="E121" s="27" t="s">
        <v>24</v>
      </c>
      <c r="F121" s="45" t="s">
        <v>339</v>
      </c>
      <c r="G121" s="27"/>
      <c r="H121" s="51" t="s">
        <v>340</v>
      </c>
      <c r="I121" s="27" t="s">
        <v>28</v>
      </c>
      <c r="J121" s="44">
        <v>9</v>
      </c>
      <c r="K121" s="45" t="s">
        <v>29</v>
      </c>
      <c r="L121" s="27"/>
    </row>
    <row r="122" customHeight="1" spans="1:12">
      <c r="A122" s="27">
        <v>115</v>
      </c>
      <c r="B122" s="27" t="s">
        <v>325</v>
      </c>
      <c r="C122" s="27" t="s">
        <v>22</v>
      </c>
      <c r="D122" s="45" t="s">
        <v>341</v>
      </c>
      <c r="E122" s="27" t="s">
        <v>24</v>
      </c>
      <c r="F122" s="27" t="s">
        <v>342</v>
      </c>
      <c r="G122" s="27"/>
      <c r="H122" s="51" t="s">
        <v>343</v>
      </c>
      <c r="I122" s="27" t="s">
        <v>28</v>
      </c>
      <c r="J122" s="44">
        <v>1.1</v>
      </c>
      <c r="K122" s="45" t="s">
        <v>29</v>
      </c>
      <c r="L122" s="27"/>
    </row>
    <row r="123" customHeight="1" spans="1:12">
      <c r="A123" s="27">
        <v>116</v>
      </c>
      <c r="B123" s="27" t="s">
        <v>325</v>
      </c>
      <c r="C123" s="27" t="s">
        <v>22</v>
      </c>
      <c r="D123" s="45" t="s">
        <v>344</v>
      </c>
      <c r="E123" s="27" t="s">
        <v>24</v>
      </c>
      <c r="F123" s="27" t="s">
        <v>345</v>
      </c>
      <c r="G123" s="27"/>
      <c r="H123" s="51" t="s">
        <v>346</v>
      </c>
      <c r="I123" s="27" t="s">
        <v>28</v>
      </c>
      <c r="J123" s="44">
        <v>7.3</v>
      </c>
      <c r="K123" s="45" t="s">
        <v>29</v>
      </c>
      <c r="L123" s="27"/>
    </row>
    <row r="124" customHeight="1" spans="1:12">
      <c r="A124" s="27">
        <v>117</v>
      </c>
      <c r="B124" s="27" t="s">
        <v>325</v>
      </c>
      <c r="C124" s="27" t="s">
        <v>22</v>
      </c>
      <c r="D124" s="45" t="s">
        <v>347</v>
      </c>
      <c r="E124" s="27" t="s">
        <v>24</v>
      </c>
      <c r="F124" s="27" t="s">
        <v>348</v>
      </c>
      <c r="G124" s="27"/>
      <c r="H124" s="51" t="s">
        <v>349</v>
      </c>
      <c r="I124" s="27" t="s">
        <v>28</v>
      </c>
      <c r="J124" s="44">
        <v>8.7</v>
      </c>
      <c r="K124" s="45" t="s">
        <v>29</v>
      </c>
      <c r="L124" s="27"/>
    </row>
    <row r="125" customHeight="1" spans="1:12">
      <c r="A125" s="27">
        <v>118</v>
      </c>
      <c r="B125" s="27" t="s">
        <v>325</v>
      </c>
      <c r="C125" s="27" t="s">
        <v>22</v>
      </c>
      <c r="D125" s="45" t="s">
        <v>350</v>
      </c>
      <c r="E125" s="27" t="s">
        <v>24</v>
      </c>
      <c r="F125" s="27" t="s">
        <v>351</v>
      </c>
      <c r="G125" s="27"/>
      <c r="H125" s="51" t="s">
        <v>352</v>
      </c>
      <c r="I125" s="27" t="s">
        <v>28</v>
      </c>
      <c r="J125" s="44">
        <v>3.1</v>
      </c>
      <c r="K125" s="45" t="s">
        <v>29</v>
      </c>
      <c r="L125" s="27"/>
    </row>
    <row r="126" customHeight="1" spans="1:12">
      <c r="A126" s="27">
        <v>119</v>
      </c>
      <c r="B126" s="27" t="s">
        <v>325</v>
      </c>
      <c r="C126" s="27" t="s">
        <v>22</v>
      </c>
      <c r="D126" s="45" t="s">
        <v>353</v>
      </c>
      <c r="E126" s="27" t="s">
        <v>24</v>
      </c>
      <c r="F126" s="27" t="s">
        <v>354</v>
      </c>
      <c r="G126" s="27" t="s">
        <v>26</v>
      </c>
      <c r="H126" s="51" t="s">
        <v>355</v>
      </c>
      <c r="I126" s="27" t="s">
        <v>28</v>
      </c>
      <c r="J126" s="44">
        <v>1.7</v>
      </c>
      <c r="K126" s="45" t="s">
        <v>29</v>
      </c>
      <c r="L126" s="27"/>
    </row>
    <row r="127" customHeight="1" spans="1:12">
      <c r="A127" s="27">
        <v>120</v>
      </c>
      <c r="B127" s="27" t="s">
        <v>325</v>
      </c>
      <c r="C127" s="27" t="s">
        <v>22</v>
      </c>
      <c r="D127" s="45" t="s">
        <v>356</v>
      </c>
      <c r="E127" s="27" t="s">
        <v>24</v>
      </c>
      <c r="F127" s="45" t="s">
        <v>357</v>
      </c>
      <c r="G127" s="27"/>
      <c r="H127" s="51" t="s">
        <v>337</v>
      </c>
      <c r="I127" s="27" t="s">
        <v>28</v>
      </c>
      <c r="J127" s="44">
        <v>2.6</v>
      </c>
      <c r="K127" s="45" t="s">
        <v>29</v>
      </c>
      <c r="L127" s="27"/>
    </row>
    <row r="128" customHeight="1" spans="1:12">
      <c r="A128" s="27">
        <v>121</v>
      </c>
      <c r="B128" s="27" t="s">
        <v>325</v>
      </c>
      <c r="C128" s="27" t="s">
        <v>22</v>
      </c>
      <c r="D128" s="28" t="s">
        <v>358</v>
      </c>
      <c r="E128" s="27" t="s">
        <v>24</v>
      </c>
      <c r="F128" s="28" t="s">
        <v>359</v>
      </c>
      <c r="G128" s="27"/>
      <c r="H128" s="51" t="s">
        <v>360</v>
      </c>
      <c r="I128" s="27" t="s">
        <v>28</v>
      </c>
      <c r="J128" s="46">
        <v>16.7</v>
      </c>
      <c r="K128" s="45" t="s">
        <v>29</v>
      </c>
      <c r="L128" s="27"/>
    </row>
    <row r="129" customHeight="1" spans="1:12">
      <c r="A129" s="27">
        <v>122</v>
      </c>
      <c r="B129" s="45" t="s">
        <v>361</v>
      </c>
      <c r="C129" s="27" t="s">
        <v>22</v>
      </c>
      <c r="D129" s="54" t="s">
        <v>362</v>
      </c>
      <c r="E129" s="27" t="s">
        <v>24</v>
      </c>
      <c r="F129" s="55" t="s">
        <v>363</v>
      </c>
      <c r="G129" s="27"/>
      <c r="H129" s="45" t="s">
        <v>364</v>
      </c>
      <c r="I129" s="27" t="s">
        <v>28</v>
      </c>
      <c r="J129" s="66">
        <v>12.9</v>
      </c>
      <c r="K129" s="45" t="s">
        <v>29</v>
      </c>
      <c r="L129" s="27"/>
    </row>
    <row r="130" customHeight="1" spans="1:12">
      <c r="A130" s="27">
        <v>123</v>
      </c>
      <c r="B130" s="45" t="s">
        <v>361</v>
      </c>
      <c r="C130" s="27" t="s">
        <v>22</v>
      </c>
      <c r="D130" s="49" t="s">
        <v>365</v>
      </c>
      <c r="E130" s="27" t="s">
        <v>24</v>
      </c>
      <c r="F130" s="55" t="s">
        <v>366</v>
      </c>
      <c r="G130" s="27"/>
      <c r="H130" s="45" t="s">
        <v>367</v>
      </c>
      <c r="I130" s="27" t="s">
        <v>28</v>
      </c>
      <c r="J130" s="44">
        <v>5.1</v>
      </c>
      <c r="K130" s="45" t="s">
        <v>29</v>
      </c>
      <c r="L130" s="27"/>
    </row>
    <row r="131" customHeight="1" spans="1:12">
      <c r="A131" s="27">
        <v>124</v>
      </c>
      <c r="B131" s="45" t="s">
        <v>361</v>
      </c>
      <c r="C131" s="27" t="s">
        <v>22</v>
      </c>
      <c r="D131" s="49" t="s">
        <v>368</v>
      </c>
      <c r="E131" s="27" t="s">
        <v>24</v>
      </c>
      <c r="F131" s="55" t="s">
        <v>369</v>
      </c>
      <c r="G131" s="27"/>
      <c r="H131" s="45" t="s">
        <v>370</v>
      </c>
      <c r="I131" s="27" t="s">
        <v>28</v>
      </c>
      <c r="J131" s="53">
        <v>13.4</v>
      </c>
      <c r="K131" s="45" t="s">
        <v>29</v>
      </c>
      <c r="L131" s="27"/>
    </row>
    <row r="132" customHeight="1" spans="1:12">
      <c r="A132" s="27">
        <v>125</v>
      </c>
      <c r="B132" s="45" t="s">
        <v>361</v>
      </c>
      <c r="C132" s="27" t="s">
        <v>22</v>
      </c>
      <c r="D132" s="49" t="s">
        <v>371</v>
      </c>
      <c r="E132" s="27" t="s">
        <v>24</v>
      </c>
      <c r="F132" s="55" t="s">
        <v>372</v>
      </c>
      <c r="G132" s="27"/>
      <c r="H132" s="45" t="s">
        <v>373</v>
      </c>
      <c r="I132" s="27" t="s">
        <v>28</v>
      </c>
      <c r="J132" s="53">
        <v>1.8</v>
      </c>
      <c r="K132" s="45" t="s">
        <v>29</v>
      </c>
      <c r="L132" s="27"/>
    </row>
    <row r="133" customHeight="1" spans="1:12">
      <c r="A133" s="27">
        <v>126</v>
      </c>
      <c r="B133" s="45" t="s">
        <v>361</v>
      </c>
      <c r="C133" s="27" t="s">
        <v>22</v>
      </c>
      <c r="D133" s="49" t="s">
        <v>374</v>
      </c>
      <c r="E133" s="27" t="s">
        <v>24</v>
      </c>
      <c r="F133" s="55" t="s">
        <v>375</v>
      </c>
      <c r="G133" s="27"/>
      <c r="H133" s="45" t="s">
        <v>376</v>
      </c>
      <c r="I133" s="27" t="s">
        <v>28</v>
      </c>
      <c r="J133" s="53">
        <v>1.1</v>
      </c>
      <c r="K133" s="45" t="s">
        <v>29</v>
      </c>
      <c r="L133" s="27"/>
    </row>
    <row r="134" customHeight="1" spans="1:12">
      <c r="A134" s="27">
        <v>127</v>
      </c>
      <c r="B134" s="45" t="s">
        <v>361</v>
      </c>
      <c r="C134" s="27" t="s">
        <v>22</v>
      </c>
      <c r="D134" s="49" t="s">
        <v>377</v>
      </c>
      <c r="E134" s="27" t="s">
        <v>24</v>
      </c>
      <c r="F134" s="55" t="s">
        <v>372</v>
      </c>
      <c r="G134" s="27"/>
      <c r="H134" s="45" t="s">
        <v>378</v>
      </c>
      <c r="I134" s="27" t="s">
        <v>28</v>
      </c>
      <c r="J134" s="53">
        <v>2.1</v>
      </c>
      <c r="K134" s="45" t="s">
        <v>29</v>
      </c>
      <c r="L134" s="27"/>
    </row>
    <row r="135" customHeight="1" spans="1:12">
      <c r="A135" s="27">
        <v>128</v>
      </c>
      <c r="B135" s="45" t="s">
        <v>361</v>
      </c>
      <c r="C135" s="27" t="s">
        <v>22</v>
      </c>
      <c r="D135" s="49" t="s">
        <v>379</v>
      </c>
      <c r="E135" s="27" t="s">
        <v>24</v>
      </c>
      <c r="F135" s="55" t="s">
        <v>380</v>
      </c>
      <c r="G135" s="27"/>
      <c r="H135" s="45" t="s">
        <v>381</v>
      </c>
      <c r="I135" s="27" t="s">
        <v>28</v>
      </c>
      <c r="J135" s="53">
        <v>7.7</v>
      </c>
      <c r="K135" s="45" t="s">
        <v>29</v>
      </c>
      <c r="L135" s="27"/>
    </row>
    <row r="136" customHeight="1" spans="1:12">
      <c r="A136" s="27">
        <v>129</v>
      </c>
      <c r="B136" s="45" t="s">
        <v>361</v>
      </c>
      <c r="C136" s="27" t="s">
        <v>22</v>
      </c>
      <c r="D136" s="49" t="s">
        <v>382</v>
      </c>
      <c r="E136" s="27" t="s">
        <v>24</v>
      </c>
      <c r="F136" s="55" t="s">
        <v>383</v>
      </c>
      <c r="G136" s="27"/>
      <c r="H136" s="45" t="s">
        <v>384</v>
      </c>
      <c r="I136" s="27" t="s">
        <v>28</v>
      </c>
      <c r="J136" s="53">
        <v>0.6</v>
      </c>
      <c r="K136" s="45" t="s">
        <v>29</v>
      </c>
      <c r="L136" s="27"/>
    </row>
    <row r="137" customHeight="1" spans="1:12">
      <c r="A137" s="27">
        <v>130</v>
      </c>
      <c r="B137" s="45" t="s">
        <v>361</v>
      </c>
      <c r="C137" s="27" t="s">
        <v>22</v>
      </c>
      <c r="D137" s="49" t="s">
        <v>385</v>
      </c>
      <c r="E137" s="27" t="s">
        <v>24</v>
      </c>
      <c r="F137" s="55" t="s">
        <v>386</v>
      </c>
      <c r="G137" s="27"/>
      <c r="H137" s="45" t="s">
        <v>387</v>
      </c>
      <c r="I137" s="27" t="s">
        <v>28</v>
      </c>
      <c r="J137" s="53">
        <v>5.3</v>
      </c>
      <c r="K137" s="45" t="s">
        <v>29</v>
      </c>
      <c r="L137" s="27"/>
    </row>
    <row r="138" customHeight="1" spans="1:12">
      <c r="A138" s="27">
        <v>131</v>
      </c>
      <c r="B138" s="45" t="s">
        <v>361</v>
      </c>
      <c r="C138" s="27" t="s">
        <v>22</v>
      </c>
      <c r="D138" s="49" t="s">
        <v>388</v>
      </c>
      <c r="E138" s="27" t="s">
        <v>24</v>
      </c>
      <c r="F138" s="55" t="s">
        <v>389</v>
      </c>
      <c r="G138" s="27"/>
      <c r="H138" s="45" t="s">
        <v>390</v>
      </c>
      <c r="I138" s="27" t="s">
        <v>28</v>
      </c>
      <c r="J138" s="53">
        <v>20</v>
      </c>
      <c r="K138" s="45" t="s">
        <v>29</v>
      </c>
      <c r="L138" s="27"/>
    </row>
    <row r="139" customHeight="1" spans="1:12">
      <c r="A139" s="27">
        <v>132</v>
      </c>
      <c r="B139" s="45" t="s">
        <v>361</v>
      </c>
      <c r="C139" s="27" t="s">
        <v>22</v>
      </c>
      <c r="D139" s="49" t="s">
        <v>391</v>
      </c>
      <c r="E139" s="27" t="s">
        <v>24</v>
      </c>
      <c r="F139" s="55" t="s">
        <v>392</v>
      </c>
      <c r="G139" s="27"/>
      <c r="H139" s="45" t="s">
        <v>393</v>
      </c>
      <c r="I139" s="27" t="s">
        <v>28</v>
      </c>
      <c r="J139" s="53">
        <v>7.6</v>
      </c>
      <c r="K139" s="45" t="s">
        <v>29</v>
      </c>
      <c r="L139" s="27"/>
    </row>
    <row r="140" customHeight="1" spans="1:12">
      <c r="A140" s="27">
        <v>133</v>
      </c>
      <c r="B140" s="45" t="s">
        <v>361</v>
      </c>
      <c r="C140" s="27" t="s">
        <v>22</v>
      </c>
      <c r="D140" s="49" t="s">
        <v>394</v>
      </c>
      <c r="E140" s="27" t="s">
        <v>24</v>
      </c>
      <c r="F140" s="55" t="s">
        <v>395</v>
      </c>
      <c r="G140" s="27" t="s">
        <v>26</v>
      </c>
      <c r="H140" s="45" t="s">
        <v>396</v>
      </c>
      <c r="I140" s="27" t="s">
        <v>28</v>
      </c>
      <c r="J140" s="44">
        <v>1.9</v>
      </c>
      <c r="K140" s="45" t="s">
        <v>29</v>
      </c>
      <c r="L140" s="27"/>
    </row>
    <row r="141" customHeight="1" spans="1:12">
      <c r="A141" s="27">
        <v>134</v>
      </c>
      <c r="B141" s="45" t="s">
        <v>361</v>
      </c>
      <c r="C141" s="27" t="s">
        <v>22</v>
      </c>
      <c r="D141" s="54" t="s">
        <v>397</v>
      </c>
      <c r="E141" s="27" t="s">
        <v>24</v>
      </c>
      <c r="F141" s="55" t="s">
        <v>398</v>
      </c>
      <c r="G141" s="27"/>
      <c r="H141" s="45" t="s">
        <v>399</v>
      </c>
      <c r="I141" s="27" t="s">
        <v>28</v>
      </c>
      <c r="J141" s="53">
        <v>1.3</v>
      </c>
      <c r="K141" s="45" t="s">
        <v>29</v>
      </c>
      <c r="L141" s="27"/>
    </row>
    <row r="142" customHeight="1" spans="1:12">
      <c r="A142" s="27">
        <v>135</v>
      </c>
      <c r="B142" s="45" t="s">
        <v>361</v>
      </c>
      <c r="C142" s="27" t="s">
        <v>22</v>
      </c>
      <c r="D142" s="49" t="s">
        <v>400</v>
      </c>
      <c r="E142" s="27" t="s">
        <v>24</v>
      </c>
      <c r="F142" s="55" t="s">
        <v>401</v>
      </c>
      <c r="G142" s="27"/>
      <c r="H142" s="45" t="s">
        <v>402</v>
      </c>
      <c r="I142" s="27" t="s">
        <v>28</v>
      </c>
      <c r="J142" s="53">
        <v>4.4</v>
      </c>
      <c r="K142" s="45" t="s">
        <v>29</v>
      </c>
      <c r="L142" s="27"/>
    </row>
    <row r="143" customHeight="1" spans="1:12">
      <c r="A143" s="27">
        <v>136</v>
      </c>
      <c r="B143" s="45" t="s">
        <v>361</v>
      </c>
      <c r="C143" s="27" t="s">
        <v>22</v>
      </c>
      <c r="D143" s="49" t="s">
        <v>403</v>
      </c>
      <c r="E143" s="27" t="s">
        <v>24</v>
      </c>
      <c r="F143" s="55" t="s">
        <v>404</v>
      </c>
      <c r="G143" s="27"/>
      <c r="H143" s="45" t="s">
        <v>405</v>
      </c>
      <c r="I143" s="27" t="s">
        <v>28</v>
      </c>
      <c r="J143" s="53">
        <v>1.2</v>
      </c>
      <c r="K143" s="45" t="s">
        <v>29</v>
      </c>
      <c r="L143" s="27"/>
    </row>
    <row r="144" customHeight="1" spans="1:12">
      <c r="A144" s="56" t="s">
        <v>406</v>
      </c>
      <c r="B144" s="57" t="s">
        <v>407</v>
      </c>
      <c r="C144" s="57" t="s">
        <v>20</v>
      </c>
      <c r="D144" s="58"/>
      <c r="E144" s="59"/>
      <c r="F144" s="27"/>
      <c r="G144" s="60"/>
      <c r="H144" s="59"/>
      <c r="I144" s="27"/>
      <c r="J144" s="67">
        <f>SUM(J145:J245)</f>
        <v>2790</v>
      </c>
      <c r="K144" s="68"/>
      <c r="L144" s="58"/>
    </row>
    <row r="145" customHeight="1" spans="1:12">
      <c r="A145" s="49">
        <v>1</v>
      </c>
      <c r="B145" s="61" t="s">
        <v>145</v>
      </c>
      <c r="C145" s="27" t="s">
        <v>408</v>
      </c>
      <c r="D145" s="27" t="s">
        <v>149</v>
      </c>
      <c r="E145" s="62" t="s">
        <v>24</v>
      </c>
      <c r="F145" s="27" t="s">
        <v>409</v>
      </c>
      <c r="G145" s="63" t="s">
        <v>410</v>
      </c>
      <c r="H145" s="64" t="s">
        <v>411</v>
      </c>
      <c r="I145" s="49" t="s">
        <v>412</v>
      </c>
      <c r="J145" s="69">
        <v>37.5</v>
      </c>
      <c r="K145" s="70">
        <v>43709</v>
      </c>
      <c r="L145" s="49"/>
    </row>
    <row r="146" customHeight="1" spans="1:12">
      <c r="A146" s="49">
        <v>2</v>
      </c>
      <c r="B146" s="61" t="s">
        <v>145</v>
      </c>
      <c r="C146" s="27" t="s">
        <v>408</v>
      </c>
      <c r="D146" s="27" t="s">
        <v>163</v>
      </c>
      <c r="E146" s="62" t="s">
        <v>24</v>
      </c>
      <c r="F146" s="27" t="s">
        <v>409</v>
      </c>
      <c r="G146" s="63" t="s">
        <v>410</v>
      </c>
      <c r="H146" s="64" t="s">
        <v>413</v>
      </c>
      <c r="I146" s="49" t="s">
        <v>412</v>
      </c>
      <c r="J146" s="69">
        <v>37.5</v>
      </c>
      <c r="K146" s="70">
        <v>43709</v>
      </c>
      <c r="L146" s="27"/>
    </row>
    <row r="147" customHeight="1" spans="1:12">
      <c r="A147" s="49">
        <v>3</v>
      </c>
      <c r="B147" s="61" t="s">
        <v>145</v>
      </c>
      <c r="C147" s="27" t="s">
        <v>408</v>
      </c>
      <c r="D147" s="27" t="s">
        <v>166</v>
      </c>
      <c r="E147" s="62" t="s">
        <v>24</v>
      </c>
      <c r="F147" s="27" t="s">
        <v>409</v>
      </c>
      <c r="G147" s="63" t="s">
        <v>410</v>
      </c>
      <c r="H147" s="64" t="s">
        <v>414</v>
      </c>
      <c r="I147" s="49" t="s">
        <v>412</v>
      </c>
      <c r="J147" s="69">
        <v>37.5</v>
      </c>
      <c r="K147" s="70">
        <v>43709</v>
      </c>
      <c r="L147" s="27"/>
    </row>
    <row r="148" customHeight="1" spans="1:12">
      <c r="A148" s="49">
        <v>4</v>
      </c>
      <c r="B148" s="61" t="s">
        <v>145</v>
      </c>
      <c r="C148" s="27" t="s">
        <v>408</v>
      </c>
      <c r="D148" s="27" t="s">
        <v>172</v>
      </c>
      <c r="E148" s="62" t="s">
        <v>24</v>
      </c>
      <c r="F148" s="27" t="s">
        <v>409</v>
      </c>
      <c r="G148" s="63" t="s">
        <v>410</v>
      </c>
      <c r="H148" s="64" t="s">
        <v>415</v>
      </c>
      <c r="I148" s="49" t="s">
        <v>412</v>
      </c>
      <c r="J148" s="69">
        <v>37.5</v>
      </c>
      <c r="K148" s="70">
        <v>43709</v>
      </c>
      <c r="L148" s="27"/>
    </row>
    <row r="149" customHeight="1" spans="1:12">
      <c r="A149" s="49">
        <v>5</v>
      </c>
      <c r="B149" s="61" t="s">
        <v>145</v>
      </c>
      <c r="C149" s="27" t="s">
        <v>408</v>
      </c>
      <c r="D149" s="27" t="s">
        <v>175</v>
      </c>
      <c r="E149" s="62" t="s">
        <v>24</v>
      </c>
      <c r="F149" s="27" t="s">
        <v>409</v>
      </c>
      <c r="G149" s="63" t="s">
        <v>410</v>
      </c>
      <c r="H149" s="64" t="s">
        <v>416</v>
      </c>
      <c r="I149" s="49" t="s">
        <v>412</v>
      </c>
      <c r="J149" s="69">
        <v>37.5</v>
      </c>
      <c r="K149" s="70">
        <v>43709</v>
      </c>
      <c r="L149" s="27"/>
    </row>
    <row r="150" customHeight="1" spans="1:12">
      <c r="A150" s="49">
        <v>6</v>
      </c>
      <c r="B150" s="61" t="s">
        <v>145</v>
      </c>
      <c r="C150" s="27" t="s">
        <v>408</v>
      </c>
      <c r="D150" s="27" t="s">
        <v>187</v>
      </c>
      <c r="E150" s="62" t="s">
        <v>24</v>
      </c>
      <c r="F150" s="27" t="s">
        <v>409</v>
      </c>
      <c r="G150" s="63" t="s">
        <v>410</v>
      </c>
      <c r="H150" s="64" t="s">
        <v>417</v>
      </c>
      <c r="I150" s="49" t="s">
        <v>412</v>
      </c>
      <c r="J150" s="69">
        <v>37.5</v>
      </c>
      <c r="K150" s="70">
        <v>43709</v>
      </c>
      <c r="L150" s="27"/>
    </row>
    <row r="151" customHeight="1" spans="1:12">
      <c r="A151" s="49">
        <v>7</v>
      </c>
      <c r="B151" s="61" t="s">
        <v>145</v>
      </c>
      <c r="C151" s="27" t="s">
        <v>408</v>
      </c>
      <c r="D151" s="27" t="s">
        <v>190</v>
      </c>
      <c r="E151" s="62" t="s">
        <v>24</v>
      </c>
      <c r="F151" s="27" t="s">
        <v>409</v>
      </c>
      <c r="G151" s="63" t="s">
        <v>410</v>
      </c>
      <c r="H151" s="64" t="s">
        <v>418</v>
      </c>
      <c r="I151" s="49" t="s">
        <v>412</v>
      </c>
      <c r="J151" s="69">
        <v>37.5</v>
      </c>
      <c r="K151" s="70">
        <v>43709</v>
      </c>
      <c r="L151" s="27"/>
    </row>
    <row r="152" customHeight="1" spans="1:12">
      <c r="A152" s="49">
        <v>8</v>
      </c>
      <c r="B152" s="61" t="s">
        <v>145</v>
      </c>
      <c r="C152" s="27" t="s">
        <v>408</v>
      </c>
      <c r="D152" s="27" t="s">
        <v>198</v>
      </c>
      <c r="E152" s="62" t="s">
        <v>24</v>
      </c>
      <c r="F152" s="27" t="s">
        <v>409</v>
      </c>
      <c r="G152" s="63" t="s">
        <v>410</v>
      </c>
      <c r="H152" s="64" t="s">
        <v>419</v>
      </c>
      <c r="I152" s="49" t="s">
        <v>412</v>
      </c>
      <c r="J152" s="69">
        <v>37.5</v>
      </c>
      <c r="K152" s="70">
        <v>43709</v>
      </c>
      <c r="L152" s="27"/>
    </row>
    <row r="153" customHeight="1" spans="1:12">
      <c r="A153" s="49">
        <v>9</v>
      </c>
      <c r="B153" s="61" t="s">
        <v>297</v>
      </c>
      <c r="C153" s="27" t="s">
        <v>408</v>
      </c>
      <c r="D153" s="27" t="s">
        <v>304</v>
      </c>
      <c r="E153" s="62" t="s">
        <v>24</v>
      </c>
      <c r="F153" s="27" t="s">
        <v>420</v>
      </c>
      <c r="G153" s="63" t="s">
        <v>410</v>
      </c>
      <c r="H153" s="64" t="s">
        <v>421</v>
      </c>
      <c r="I153" s="49" t="s">
        <v>412</v>
      </c>
      <c r="J153" s="69">
        <v>37.5</v>
      </c>
      <c r="K153" s="70">
        <v>43709</v>
      </c>
      <c r="L153" s="27"/>
    </row>
    <row r="154" customHeight="1" spans="1:12">
      <c r="A154" s="49">
        <v>10</v>
      </c>
      <c r="B154" s="61" t="s">
        <v>297</v>
      </c>
      <c r="C154" s="27" t="s">
        <v>422</v>
      </c>
      <c r="D154" s="27" t="s">
        <v>313</v>
      </c>
      <c r="E154" s="62" t="s">
        <v>24</v>
      </c>
      <c r="F154" s="27" t="s">
        <v>423</v>
      </c>
      <c r="G154" s="63" t="s">
        <v>424</v>
      </c>
      <c r="H154" s="64" t="s">
        <v>425</v>
      </c>
      <c r="I154" s="49" t="s">
        <v>412</v>
      </c>
      <c r="J154" s="69">
        <v>30</v>
      </c>
      <c r="K154" s="70">
        <v>43709</v>
      </c>
      <c r="L154" s="27"/>
    </row>
    <row r="155" customHeight="1" spans="1:12">
      <c r="A155" s="49">
        <v>11</v>
      </c>
      <c r="B155" s="61" t="s">
        <v>297</v>
      </c>
      <c r="C155" s="27" t="s">
        <v>408</v>
      </c>
      <c r="D155" s="27" t="s">
        <v>426</v>
      </c>
      <c r="E155" s="62" t="s">
        <v>24</v>
      </c>
      <c r="F155" s="27" t="s">
        <v>420</v>
      </c>
      <c r="G155" s="63" t="s">
        <v>410</v>
      </c>
      <c r="H155" s="64" t="s">
        <v>427</v>
      </c>
      <c r="I155" s="49" t="s">
        <v>412</v>
      </c>
      <c r="J155" s="69">
        <v>37.5</v>
      </c>
      <c r="K155" s="70">
        <v>43709</v>
      </c>
      <c r="L155" s="27"/>
    </row>
    <row r="156" customHeight="1" spans="1:12">
      <c r="A156" s="49">
        <v>12</v>
      </c>
      <c r="B156" s="61" t="s">
        <v>297</v>
      </c>
      <c r="C156" s="27" t="s">
        <v>422</v>
      </c>
      <c r="D156" s="27" t="s">
        <v>428</v>
      </c>
      <c r="E156" s="62" t="s">
        <v>24</v>
      </c>
      <c r="F156" s="27" t="s">
        <v>429</v>
      </c>
      <c r="G156" s="63" t="s">
        <v>424</v>
      </c>
      <c r="H156" s="64" t="s">
        <v>430</v>
      </c>
      <c r="I156" s="49" t="s">
        <v>412</v>
      </c>
      <c r="J156" s="69">
        <v>30</v>
      </c>
      <c r="K156" s="70">
        <v>43709</v>
      </c>
      <c r="L156" s="27"/>
    </row>
    <row r="157" customHeight="1" spans="1:12">
      <c r="A157" s="49">
        <v>13</v>
      </c>
      <c r="B157" s="61" t="s">
        <v>297</v>
      </c>
      <c r="C157" s="27" t="s">
        <v>422</v>
      </c>
      <c r="D157" s="27" t="s">
        <v>310</v>
      </c>
      <c r="E157" s="62" t="s">
        <v>24</v>
      </c>
      <c r="F157" s="27" t="s">
        <v>431</v>
      </c>
      <c r="G157" s="63" t="s">
        <v>424</v>
      </c>
      <c r="H157" s="64" t="s">
        <v>432</v>
      </c>
      <c r="I157" s="49" t="s">
        <v>412</v>
      </c>
      <c r="J157" s="69">
        <v>30</v>
      </c>
      <c r="K157" s="70">
        <v>43709</v>
      </c>
      <c r="L157" s="27"/>
    </row>
    <row r="158" customHeight="1" spans="1:12">
      <c r="A158" s="49">
        <v>14</v>
      </c>
      <c r="B158" s="61" t="s">
        <v>297</v>
      </c>
      <c r="C158" s="65" t="s">
        <v>422</v>
      </c>
      <c r="D158" s="65" t="s">
        <v>298</v>
      </c>
      <c r="E158" s="62" t="s">
        <v>24</v>
      </c>
      <c r="F158" s="65" t="s">
        <v>433</v>
      </c>
      <c r="G158" s="63" t="s">
        <v>424</v>
      </c>
      <c r="H158" s="64" t="s">
        <v>434</v>
      </c>
      <c r="I158" s="49" t="s">
        <v>412</v>
      </c>
      <c r="J158" s="69">
        <v>30</v>
      </c>
      <c r="K158" s="70">
        <v>43709</v>
      </c>
      <c r="L158" s="27"/>
    </row>
    <row r="159" customHeight="1" spans="1:12">
      <c r="A159" s="49">
        <v>15</v>
      </c>
      <c r="B159" s="61" t="s">
        <v>288</v>
      </c>
      <c r="C159" s="27" t="s">
        <v>435</v>
      </c>
      <c r="D159" s="27" t="s">
        <v>289</v>
      </c>
      <c r="E159" s="62" t="s">
        <v>24</v>
      </c>
      <c r="F159" s="27" t="s">
        <v>436</v>
      </c>
      <c r="G159" s="63" t="s">
        <v>424</v>
      </c>
      <c r="H159" s="64" t="s">
        <v>437</v>
      </c>
      <c r="I159" s="49" t="s">
        <v>412</v>
      </c>
      <c r="J159" s="69">
        <v>30</v>
      </c>
      <c r="K159" s="70">
        <v>43709</v>
      </c>
      <c r="L159" s="27"/>
    </row>
    <row r="160" customHeight="1" spans="1:12">
      <c r="A160" s="49">
        <v>16</v>
      </c>
      <c r="B160" s="61" t="s">
        <v>21</v>
      </c>
      <c r="C160" s="27" t="s">
        <v>422</v>
      </c>
      <c r="D160" s="27" t="s">
        <v>33</v>
      </c>
      <c r="E160" s="62" t="s">
        <v>24</v>
      </c>
      <c r="F160" s="27" t="s">
        <v>438</v>
      </c>
      <c r="G160" s="63" t="s">
        <v>424</v>
      </c>
      <c r="H160" s="64" t="s">
        <v>439</v>
      </c>
      <c r="I160" s="49" t="s">
        <v>412</v>
      </c>
      <c r="J160" s="69">
        <v>30</v>
      </c>
      <c r="K160" s="70">
        <v>43709</v>
      </c>
      <c r="L160" s="27"/>
    </row>
    <row r="161" customHeight="1" spans="1:12">
      <c r="A161" s="49">
        <v>17</v>
      </c>
      <c r="B161" s="61" t="s">
        <v>21</v>
      </c>
      <c r="C161" s="27" t="s">
        <v>435</v>
      </c>
      <c r="D161" s="27" t="s">
        <v>51</v>
      </c>
      <c r="E161" s="62" t="s">
        <v>24</v>
      </c>
      <c r="F161" s="27" t="s">
        <v>440</v>
      </c>
      <c r="G161" s="63" t="s">
        <v>424</v>
      </c>
      <c r="H161" s="64" t="s">
        <v>441</v>
      </c>
      <c r="I161" s="49" t="s">
        <v>412</v>
      </c>
      <c r="J161" s="69">
        <v>30</v>
      </c>
      <c r="K161" s="70">
        <v>43709</v>
      </c>
      <c r="L161" s="27"/>
    </row>
    <row r="162" customHeight="1" spans="1:12">
      <c r="A162" s="49">
        <v>18</v>
      </c>
      <c r="B162" s="61" t="s">
        <v>21</v>
      </c>
      <c r="C162" s="27" t="s">
        <v>435</v>
      </c>
      <c r="D162" s="27" t="s">
        <v>45</v>
      </c>
      <c r="E162" s="62" t="s">
        <v>24</v>
      </c>
      <c r="F162" s="27" t="s">
        <v>442</v>
      </c>
      <c r="G162" s="63" t="s">
        <v>424</v>
      </c>
      <c r="H162" s="64" t="s">
        <v>443</v>
      </c>
      <c r="I162" s="49" t="s">
        <v>412</v>
      </c>
      <c r="J162" s="69">
        <v>30</v>
      </c>
      <c r="K162" s="70">
        <v>43709</v>
      </c>
      <c r="L162" s="27"/>
    </row>
    <row r="163" customHeight="1" spans="1:12">
      <c r="A163" s="49">
        <v>19</v>
      </c>
      <c r="B163" s="61" t="s">
        <v>21</v>
      </c>
      <c r="C163" s="27" t="s">
        <v>435</v>
      </c>
      <c r="D163" s="27" t="s">
        <v>36</v>
      </c>
      <c r="E163" s="62" t="s">
        <v>24</v>
      </c>
      <c r="F163" s="27" t="s">
        <v>442</v>
      </c>
      <c r="G163" s="63" t="s">
        <v>424</v>
      </c>
      <c r="H163" s="64" t="s">
        <v>444</v>
      </c>
      <c r="I163" s="49" t="s">
        <v>412</v>
      </c>
      <c r="J163" s="69">
        <v>30</v>
      </c>
      <c r="K163" s="70">
        <v>43709</v>
      </c>
      <c r="L163" s="27"/>
    </row>
    <row r="164" customHeight="1" spans="1:12">
      <c r="A164" s="49">
        <v>20</v>
      </c>
      <c r="B164" s="61" t="s">
        <v>229</v>
      </c>
      <c r="C164" s="27" t="s">
        <v>445</v>
      </c>
      <c r="D164" s="27" t="s">
        <v>248</v>
      </c>
      <c r="E164" s="62" t="s">
        <v>24</v>
      </c>
      <c r="F164" s="27" t="s">
        <v>446</v>
      </c>
      <c r="G164" s="63" t="s">
        <v>424</v>
      </c>
      <c r="H164" s="64" t="s">
        <v>447</v>
      </c>
      <c r="I164" s="49" t="s">
        <v>412</v>
      </c>
      <c r="J164" s="69">
        <v>30</v>
      </c>
      <c r="K164" s="70">
        <v>43709</v>
      </c>
      <c r="L164" s="27"/>
    </row>
    <row r="165" customHeight="1" spans="1:12">
      <c r="A165" s="49">
        <v>21</v>
      </c>
      <c r="B165" s="61" t="s">
        <v>229</v>
      </c>
      <c r="C165" s="27" t="s">
        <v>422</v>
      </c>
      <c r="D165" s="27" t="s">
        <v>245</v>
      </c>
      <c r="E165" s="62" t="s">
        <v>24</v>
      </c>
      <c r="F165" s="27" t="s">
        <v>431</v>
      </c>
      <c r="G165" s="63" t="s">
        <v>424</v>
      </c>
      <c r="H165" s="64" t="s">
        <v>448</v>
      </c>
      <c r="I165" s="49" t="s">
        <v>412</v>
      </c>
      <c r="J165" s="69">
        <v>30</v>
      </c>
      <c r="K165" s="70">
        <v>43709</v>
      </c>
      <c r="L165" s="27"/>
    </row>
    <row r="166" customHeight="1" spans="1:12">
      <c r="A166" s="49">
        <v>22</v>
      </c>
      <c r="B166" s="61" t="s">
        <v>229</v>
      </c>
      <c r="C166" s="27" t="s">
        <v>435</v>
      </c>
      <c r="D166" s="27" t="s">
        <v>257</v>
      </c>
      <c r="E166" s="62" t="s">
        <v>24</v>
      </c>
      <c r="F166" s="27" t="s">
        <v>449</v>
      </c>
      <c r="G166" s="63" t="s">
        <v>424</v>
      </c>
      <c r="H166" s="64" t="s">
        <v>450</v>
      </c>
      <c r="I166" s="49" t="s">
        <v>412</v>
      </c>
      <c r="J166" s="69">
        <v>30</v>
      </c>
      <c r="K166" s="70">
        <v>43709</v>
      </c>
      <c r="L166" s="27"/>
    </row>
    <row r="167" customHeight="1" spans="1:12">
      <c r="A167" s="49">
        <v>23</v>
      </c>
      <c r="B167" s="61" t="s">
        <v>229</v>
      </c>
      <c r="C167" s="27" t="s">
        <v>422</v>
      </c>
      <c r="D167" s="27" t="s">
        <v>260</v>
      </c>
      <c r="E167" s="62" t="s">
        <v>24</v>
      </c>
      <c r="F167" s="27" t="s">
        <v>431</v>
      </c>
      <c r="G167" s="63" t="s">
        <v>424</v>
      </c>
      <c r="H167" s="64" t="s">
        <v>451</v>
      </c>
      <c r="I167" s="49" t="s">
        <v>412</v>
      </c>
      <c r="J167" s="69">
        <v>30</v>
      </c>
      <c r="K167" s="70">
        <v>43709</v>
      </c>
      <c r="L167" s="27"/>
    </row>
    <row r="168" customHeight="1" spans="1:12">
      <c r="A168" s="49">
        <v>24</v>
      </c>
      <c r="B168" s="61" t="s">
        <v>229</v>
      </c>
      <c r="C168" s="27" t="s">
        <v>422</v>
      </c>
      <c r="D168" s="27" t="s">
        <v>254</v>
      </c>
      <c r="E168" s="62" t="s">
        <v>24</v>
      </c>
      <c r="F168" s="27" t="s">
        <v>452</v>
      </c>
      <c r="G168" s="63" t="s">
        <v>424</v>
      </c>
      <c r="H168" s="64" t="s">
        <v>453</v>
      </c>
      <c r="I168" s="49" t="s">
        <v>412</v>
      </c>
      <c r="J168" s="69">
        <v>30</v>
      </c>
      <c r="K168" s="70">
        <v>43709</v>
      </c>
      <c r="L168" s="27"/>
    </row>
    <row r="169" customHeight="1" spans="1:12">
      <c r="A169" s="49">
        <v>25</v>
      </c>
      <c r="B169" s="61" t="s">
        <v>229</v>
      </c>
      <c r="C169" s="27" t="s">
        <v>454</v>
      </c>
      <c r="D169" s="27" t="s">
        <v>251</v>
      </c>
      <c r="E169" s="62" t="s">
        <v>24</v>
      </c>
      <c r="F169" s="27" t="s">
        <v>455</v>
      </c>
      <c r="G169" s="63" t="s">
        <v>424</v>
      </c>
      <c r="H169" s="64" t="s">
        <v>456</v>
      </c>
      <c r="I169" s="49" t="s">
        <v>412</v>
      </c>
      <c r="J169" s="69">
        <v>30</v>
      </c>
      <c r="K169" s="70">
        <v>43709</v>
      </c>
      <c r="L169" s="27"/>
    </row>
    <row r="170" customHeight="1" spans="1:12">
      <c r="A170" s="49">
        <v>26</v>
      </c>
      <c r="B170" s="61" t="s">
        <v>263</v>
      </c>
      <c r="C170" s="27" t="s">
        <v>422</v>
      </c>
      <c r="D170" s="27" t="s">
        <v>264</v>
      </c>
      <c r="E170" s="62" t="s">
        <v>24</v>
      </c>
      <c r="F170" s="27" t="s">
        <v>457</v>
      </c>
      <c r="G170" s="63" t="s">
        <v>424</v>
      </c>
      <c r="H170" s="64" t="s">
        <v>458</v>
      </c>
      <c r="I170" s="49" t="s">
        <v>412</v>
      </c>
      <c r="J170" s="69">
        <v>30</v>
      </c>
      <c r="K170" s="70">
        <v>43709</v>
      </c>
      <c r="L170" s="27"/>
    </row>
    <row r="171" customHeight="1" spans="1:12">
      <c r="A171" s="49">
        <v>27</v>
      </c>
      <c r="B171" s="61" t="s">
        <v>263</v>
      </c>
      <c r="C171" s="27" t="s">
        <v>459</v>
      </c>
      <c r="D171" s="27" t="s">
        <v>267</v>
      </c>
      <c r="E171" s="62" t="s">
        <v>24</v>
      </c>
      <c r="F171" s="27" t="s">
        <v>460</v>
      </c>
      <c r="G171" s="63" t="s">
        <v>410</v>
      </c>
      <c r="H171" s="64" t="s">
        <v>461</v>
      </c>
      <c r="I171" s="49" t="s">
        <v>412</v>
      </c>
      <c r="J171" s="69">
        <v>37.5</v>
      </c>
      <c r="K171" s="70">
        <v>43709</v>
      </c>
      <c r="L171" s="27"/>
    </row>
    <row r="172" customHeight="1" spans="1:12">
      <c r="A172" s="49">
        <v>28</v>
      </c>
      <c r="B172" s="61" t="s">
        <v>263</v>
      </c>
      <c r="C172" s="27" t="s">
        <v>459</v>
      </c>
      <c r="D172" s="27" t="s">
        <v>277</v>
      </c>
      <c r="E172" s="62" t="s">
        <v>24</v>
      </c>
      <c r="F172" s="27"/>
      <c r="G172" s="63" t="s">
        <v>410</v>
      </c>
      <c r="H172" s="64" t="s">
        <v>462</v>
      </c>
      <c r="I172" s="49" t="s">
        <v>412</v>
      </c>
      <c r="J172" s="69">
        <v>37.5</v>
      </c>
      <c r="K172" s="70">
        <v>43709</v>
      </c>
      <c r="L172" s="27"/>
    </row>
    <row r="173" customHeight="1" spans="1:12">
      <c r="A173" s="49">
        <v>29</v>
      </c>
      <c r="B173" s="61" t="s">
        <v>263</v>
      </c>
      <c r="C173" s="27" t="s">
        <v>463</v>
      </c>
      <c r="D173" s="27" t="s">
        <v>279</v>
      </c>
      <c r="E173" s="62" t="s">
        <v>24</v>
      </c>
      <c r="F173" s="27" t="s">
        <v>464</v>
      </c>
      <c r="G173" s="63" t="s">
        <v>410</v>
      </c>
      <c r="H173" s="64" t="s">
        <v>465</v>
      </c>
      <c r="I173" s="49" t="s">
        <v>412</v>
      </c>
      <c r="J173" s="69">
        <v>37.5</v>
      </c>
      <c r="K173" s="70">
        <v>43709</v>
      </c>
      <c r="L173" s="27"/>
    </row>
    <row r="174" customHeight="1" spans="1:12">
      <c r="A174" s="49">
        <v>30</v>
      </c>
      <c r="B174" s="61" t="s">
        <v>263</v>
      </c>
      <c r="C174" s="27" t="s">
        <v>466</v>
      </c>
      <c r="D174" s="27" t="s">
        <v>271</v>
      </c>
      <c r="E174" s="62" t="s">
        <v>24</v>
      </c>
      <c r="F174" s="27" t="s">
        <v>467</v>
      </c>
      <c r="G174" s="63" t="s">
        <v>410</v>
      </c>
      <c r="H174" s="64" t="s">
        <v>468</v>
      </c>
      <c r="I174" s="49" t="s">
        <v>412</v>
      </c>
      <c r="J174" s="69">
        <v>37.5</v>
      </c>
      <c r="K174" s="70">
        <v>43709</v>
      </c>
      <c r="L174" s="27"/>
    </row>
    <row r="175" customHeight="1" spans="1:12">
      <c r="A175" s="49">
        <v>31</v>
      </c>
      <c r="B175" s="61" t="s">
        <v>263</v>
      </c>
      <c r="C175" s="27" t="s">
        <v>466</v>
      </c>
      <c r="D175" s="27" t="s">
        <v>283</v>
      </c>
      <c r="E175" s="62" t="s">
        <v>24</v>
      </c>
      <c r="F175" s="27"/>
      <c r="G175" s="63" t="s">
        <v>410</v>
      </c>
      <c r="H175" s="64" t="s">
        <v>469</v>
      </c>
      <c r="I175" s="49" t="s">
        <v>412</v>
      </c>
      <c r="J175" s="69">
        <v>37.5</v>
      </c>
      <c r="K175" s="70">
        <v>43709</v>
      </c>
      <c r="L175" s="27"/>
    </row>
    <row r="176" customHeight="1" spans="1:12">
      <c r="A176" s="49">
        <v>32</v>
      </c>
      <c r="B176" s="61" t="s">
        <v>263</v>
      </c>
      <c r="C176" s="27" t="s">
        <v>466</v>
      </c>
      <c r="D176" s="27" t="s">
        <v>287</v>
      </c>
      <c r="E176" s="62" t="s">
        <v>24</v>
      </c>
      <c r="F176" s="27"/>
      <c r="G176" s="63" t="s">
        <v>410</v>
      </c>
      <c r="H176" s="64" t="s">
        <v>470</v>
      </c>
      <c r="I176" s="49" t="s">
        <v>412</v>
      </c>
      <c r="J176" s="69">
        <v>37.5</v>
      </c>
      <c r="K176" s="70">
        <v>43709</v>
      </c>
      <c r="L176" s="27"/>
    </row>
    <row r="177" customHeight="1" spans="1:12">
      <c r="A177" s="49">
        <v>33</v>
      </c>
      <c r="B177" s="61" t="s">
        <v>105</v>
      </c>
      <c r="C177" s="27" t="s">
        <v>471</v>
      </c>
      <c r="D177" s="27" t="s">
        <v>106</v>
      </c>
      <c r="E177" s="62" t="s">
        <v>24</v>
      </c>
      <c r="F177" s="27" t="s">
        <v>472</v>
      </c>
      <c r="G177" s="63" t="s">
        <v>424</v>
      </c>
      <c r="H177" s="64" t="s">
        <v>473</v>
      </c>
      <c r="I177" s="49" t="s">
        <v>412</v>
      </c>
      <c r="J177" s="69">
        <v>30</v>
      </c>
      <c r="K177" s="70">
        <v>43709</v>
      </c>
      <c r="L177" s="27"/>
    </row>
    <row r="178" customHeight="1" spans="1:12">
      <c r="A178" s="49">
        <v>34</v>
      </c>
      <c r="B178" s="61" t="s">
        <v>105</v>
      </c>
      <c r="C178" s="27" t="s">
        <v>474</v>
      </c>
      <c r="D178" s="27" t="s">
        <v>133</v>
      </c>
      <c r="E178" s="62" t="s">
        <v>24</v>
      </c>
      <c r="F178" s="27" t="s">
        <v>475</v>
      </c>
      <c r="G178" s="63" t="s">
        <v>410</v>
      </c>
      <c r="H178" s="64" t="s">
        <v>476</v>
      </c>
      <c r="I178" s="49" t="s">
        <v>412</v>
      </c>
      <c r="J178" s="69">
        <v>37.5</v>
      </c>
      <c r="K178" s="70">
        <v>43709</v>
      </c>
      <c r="L178" s="27"/>
    </row>
    <row r="179" customHeight="1" spans="1:12">
      <c r="A179" s="49">
        <v>35</v>
      </c>
      <c r="B179" s="61" t="s">
        <v>105</v>
      </c>
      <c r="C179" s="27" t="s">
        <v>471</v>
      </c>
      <c r="D179" s="27" t="s">
        <v>112</v>
      </c>
      <c r="E179" s="62" t="s">
        <v>24</v>
      </c>
      <c r="F179" s="27" t="s">
        <v>477</v>
      </c>
      <c r="G179" s="63" t="s">
        <v>424</v>
      </c>
      <c r="H179" s="64" t="s">
        <v>478</v>
      </c>
      <c r="I179" s="49" t="s">
        <v>412</v>
      </c>
      <c r="J179" s="69">
        <v>30</v>
      </c>
      <c r="K179" s="70">
        <v>43709</v>
      </c>
      <c r="L179" s="27"/>
    </row>
    <row r="180" customHeight="1" spans="1:12">
      <c r="A180" s="49">
        <v>36</v>
      </c>
      <c r="B180" s="61" t="s">
        <v>105</v>
      </c>
      <c r="C180" s="27" t="s">
        <v>479</v>
      </c>
      <c r="D180" s="27" t="s">
        <v>130</v>
      </c>
      <c r="E180" s="62" t="s">
        <v>24</v>
      </c>
      <c r="F180" s="27" t="s">
        <v>480</v>
      </c>
      <c r="G180" s="63" t="s">
        <v>424</v>
      </c>
      <c r="H180" s="64" t="s">
        <v>481</v>
      </c>
      <c r="I180" s="49" t="s">
        <v>412</v>
      </c>
      <c r="J180" s="69">
        <v>30</v>
      </c>
      <c r="K180" s="70">
        <v>43709</v>
      </c>
      <c r="L180" s="27"/>
    </row>
    <row r="181" customHeight="1" spans="1:12">
      <c r="A181" s="49">
        <v>37</v>
      </c>
      <c r="B181" s="61" t="s">
        <v>105</v>
      </c>
      <c r="C181" s="27" t="s">
        <v>479</v>
      </c>
      <c r="D181" s="27" t="s">
        <v>124</v>
      </c>
      <c r="E181" s="62" t="s">
        <v>24</v>
      </c>
      <c r="F181" s="27" t="s">
        <v>482</v>
      </c>
      <c r="G181" s="63" t="s">
        <v>410</v>
      </c>
      <c r="H181" s="64" t="s">
        <v>483</v>
      </c>
      <c r="I181" s="49" t="s">
        <v>412</v>
      </c>
      <c r="J181" s="69">
        <v>37.5</v>
      </c>
      <c r="K181" s="70">
        <v>43709</v>
      </c>
      <c r="L181" s="27"/>
    </row>
    <row r="182" customHeight="1" spans="1:12">
      <c r="A182" s="49">
        <v>38</v>
      </c>
      <c r="B182" s="61" t="s">
        <v>105</v>
      </c>
      <c r="C182" s="27" t="s">
        <v>471</v>
      </c>
      <c r="D182" s="27" t="s">
        <v>115</v>
      </c>
      <c r="E182" s="62" t="s">
        <v>24</v>
      </c>
      <c r="F182" s="27" t="s">
        <v>484</v>
      </c>
      <c r="G182" s="63" t="s">
        <v>424</v>
      </c>
      <c r="H182" s="64" t="s">
        <v>485</v>
      </c>
      <c r="I182" s="49" t="s">
        <v>412</v>
      </c>
      <c r="J182" s="69">
        <v>30</v>
      </c>
      <c r="K182" s="70">
        <v>43709</v>
      </c>
      <c r="L182" s="27"/>
    </row>
    <row r="183" customHeight="1" spans="1:12">
      <c r="A183" s="49">
        <v>39</v>
      </c>
      <c r="B183" s="61" t="s">
        <v>105</v>
      </c>
      <c r="C183" s="27" t="s">
        <v>486</v>
      </c>
      <c r="D183" s="27" t="s">
        <v>127</v>
      </c>
      <c r="E183" s="62" t="s">
        <v>24</v>
      </c>
      <c r="F183" s="27" t="s">
        <v>487</v>
      </c>
      <c r="G183" s="63" t="s">
        <v>410</v>
      </c>
      <c r="H183" s="64" t="s">
        <v>488</v>
      </c>
      <c r="I183" s="49" t="s">
        <v>412</v>
      </c>
      <c r="J183" s="69">
        <v>37.5</v>
      </c>
      <c r="K183" s="70">
        <v>43709</v>
      </c>
      <c r="L183" s="27"/>
    </row>
    <row r="184" customHeight="1" spans="1:12">
      <c r="A184" s="49">
        <v>40</v>
      </c>
      <c r="B184" s="61" t="s">
        <v>105</v>
      </c>
      <c r="C184" s="27" t="s">
        <v>479</v>
      </c>
      <c r="D184" s="27" t="s">
        <v>109</v>
      </c>
      <c r="E184" s="62" t="s">
        <v>24</v>
      </c>
      <c r="F184" s="27" t="s">
        <v>489</v>
      </c>
      <c r="G184" s="63" t="s">
        <v>424</v>
      </c>
      <c r="H184" s="64" t="s">
        <v>490</v>
      </c>
      <c r="I184" s="49" t="s">
        <v>412</v>
      </c>
      <c r="J184" s="69">
        <v>30</v>
      </c>
      <c r="K184" s="70">
        <v>43709</v>
      </c>
      <c r="L184" s="27"/>
    </row>
    <row r="185" customHeight="1" spans="1:12">
      <c r="A185" s="49">
        <v>41</v>
      </c>
      <c r="B185" s="61" t="s">
        <v>54</v>
      </c>
      <c r="C185" s="27" t="s">
        <v>491</v>
      </c>
      <c r="D185" s="27" t="s">
        <v>94</v>
      </c>
      <c r="E185" s="62" t="s">
        <v>24</v>
      </c>
      <c r="F185" s="27" t="s">
        <v>492</v>
      </c>
      <c r="G185" s="63" t="s">
        <v>410</v>
      </c>
      <c r="H185" s="64" t="s">
        <v>493</v>
      </c>
      <c r="I185" s="49" t="s">
        <v>412</v>
      </c>
      <c r="J185" s="69">
        <v>37.5</v>
      </c>
      <c r="K185" s="70">
        <v>43709</v>
      </c>
      <c r="L185" s="27"/>
    </row>
    <row r="186" customHeight="1" spans="1:12">
      <c r="A186" s="49">
        <v>42</v>
      </c>
      <c r="B186" s="61" t="s">
        <v>54</v>
      </c>
      <c r="C186" s="27" t="s">
        <v>491</v>
      </c>
      <c r="D186" s="27" t="s">
        <v>82</v>
      </c>
      <c r="E186" s="62" t="s">
        <v>24</v>
      </c>
      <c r="F186" s="27"/>
      <c r="G186" s="63" t="s">
        <v>410</v>
      </c>
      <c r="H186" s="64" t="s">
        <v>494</v>
      </c>
      <c r="I186" s="49" t="s">
        <v>412</v>
      </c>
      <c r="J186" s="69">
        <v>37.5</v>
      </c>
      <c r="K186" s="70">
        <v>43709</v>
      </c>
      <c r="L186" s="27"/>
    </row>
    <row r="187" customHeight="1" spans="1:12">
      <c r="A187" s="49">
        <v>43</v>
      </c>
      <c r="B187" s="61" t="s">
        <v>54</v>
      </c>
      <c r="C187" s="27" t="s">
        <v>495</v>
      </c>
      <c r="D187" s="27" t="s">
        <v>88</v>
      </c>
      <c r="E187" s="62" t="s">
        <v>24</v>
      </c>
      <c r="F187" s="27" t="s">
        <v>496</v>
      </c>
      <c r="G187" s="63" t="s">
        <v>410</v>
      </c>
      <c r="H187" s="64" t="s">
        <v>497</v>
      </c>
      <c r="I187" s="49" t="s">
        <v>412</v>
      </c>
      <c r="J187" s="69">
        <v>37.5</v>
      </c>
      <c r="K187" s="70">
        <v>43709</v>
      </c>
      <c r="L187" s="27"/>
    </row>
    <row r="188" customHeight="1" spans="1:12">
      <c r="A188" s="49">
        <v>44</v>
      </c>
      <c r="B188" s="61" t="s">
        <v>54</v>
      </c>
      <c r="C188" s="27" t="s">
        <v>498</v>
      </c>
      <c r="D188" s="27" t="s">
        <v>91</v>
      </c>
      <c r="E188" s="62" t="s">
        <v>24</v>
      </c>
      <c r="F188" s="27" t="s">
        <v>499</v>
      </c>
      <c r="G188" s="63" t="s">
        <v>424</v>
      </c>
      <c r="H188" s="64" t="s">
        <v>500</v>
      </c>
      <c r="I188" s="49" t="s">
        <v>412</v>
      </c>
      <c r="J188" s="69">
        <v>30</v>
      </c>
      <c r="K188" s="70">
        <v>43709</v>
      </c>
      <c r="L188" s="27"/>
    </row>
    <row r="189" customHeight="1" spans="1:12">
      <c r="A189" s="49">
        <v>45</v>
      </c>
      <c r="B189" s="61" t="s">
        <v>54</v>
      </c>
      <c r="C189" s="27" t="s">
        <v>501</v>
      </c>
      <c r="D189" s="27" t="s">
        <v>55</v>
      </c>
      <c r="E189" s="62" t="s">
        <v>24</v>
      </c>
      <c r="F189" s="27" t="s">
        <v>502</v>
      </c>
      <c r="G189" s="63" t="s">
        <v>410</v>
      </c>
      <c r="H189" s="64" t="s">
        <v>503</v>
      </c>
      <c r="I189" s="49" t="s">
        <v>412</v>
      </c>
      <c r="J189" s="69">
        <v>37.5</v>
      </c>
      <c r="K189" s="70">
        <v>43709</v>
      </c>
      <c r="L189" s="27"/>
    </row>
    <row r="190" customHeight="1" spans="1:12">
      <c r="A190" s="49">
        <v>46</v>
      </c>
      <c r="B190" s="61" t="s">
        <v>54</v>
      </c>
      <c r="C190" s="27" t="s">
        <v>445</v>
      </c>
      <c r="D190" s="27" t="s">
        <v>58</v>
      </c>
      <c r="E190" s="62" t="s">
        <v>24</v>
      </c>
      <c r="F190" s="27" t="s">
        <v>504</v>
      </c>
      <c r="G190" s="63" t="s">
        <v>410</v>
      </c>
      <c r="H190" s="64" t="s">
        <v>505</v>
      </c>
      <c r="I190" s="49" t="s">
        <v>412</v>
      </c>
      <c r="J190" s="69">
        <v>37.5</v>
      </c>
      <c r="K190" s="70">
        <v>43709</v>
      </c>
      <c r="L190" s="27"/>
    </row>
    <row r="191" customHeight="1" spans="1:12">
      <c r="A191" s="49">
        <v>47</v>
      </c>
      <c r="B191" s="61" t="s">
        <v>54</v>
      </c>
      <c r="C191" s="27" t="s">
        <v>454</v>
      </c>
      <c r="D191" s="27" t="s">
        <v>73</v>
      </c>
      <c r="E191" s="62" t="s">
        <v>24</v>
      </c>
      <c r="F191" s="27" t="s">
        <v>506</v>
      </c>
      <c r="G191" s="63" t="s">
        <v>410</v>
      </c>
      <c r="H191" s="64" t="s">
        <v>507</v>
      </c>
      <c r="I191" s="49" t="s">
        <v>412</v>
      </c>
      <c r="J191" s="69">
        <v>37.5</v>
      </c>
      <c r="K191" s="70">
        <v>43709</v>
      </c>
      <c r="L191" s="27"/>
    </row>
    <row r="192" customHeight="1" spans="1:12">
      <c r="A192" s="49">
        <v>48</v>
      </c>
      <c r="B192" s="61" t="s">
        <v>54</v>
      </c>
      <c r="C192" s="27" t="s">
        <v>508</v>
      </c>
      <c r="D192" s="27" t="s">
        <v>96</v>
      </c>
      <c r="E192" s="62" t="s">
        <v>24</v>
      </c>
      <c r="F192" s="27" t="s">
        <v>509</v>
      </c>
      <c r="G192" s="63" t="s">
        <v>410</v>
      </c>
      <c r="H192" s="64" t="s">
        <v>510</v>
      </c>
      <c r="I192" s="49" t="s">
        <v>412</v>
      </c>
      <c r="J192" s="69">
        <v>37.5</v>
      </c>
      <c r="K192" s="70">
        <v>43709</v>
      </c>
      <c r="L192" s="27"/>
    </row>
    <row r="193" customHeight="1" spans="1:12">
      <c r="A193" s="49">
        <v>49</v>
      </c>
      <c r="B193" s="61" t="s">
        <v>54</v>
      </c>
      <c r="C193" s="27" t="s">
        <v>511</v>
      </c>
      <c r="D193" s="27" t="s">
        <v>61</v>
      </c>
      <c r="E193" s="62" t="s">
        <v>24</v>
      </c>
      <c r="F193" s="27" t="s">
        <v>512</v>
      </c>
      <c r="G193" s="63" t="s">
        <v>410</v>
      </c>
      <c r="H193" s="64" t="s">
        <v>513</v>
      </c>
      <c r="I193" s="49" t="s">
        <v>412</v>
      </c>
      <c r="J193" s="69">
        <v>37.5</v>
      </c>
      <c r="K193" s="70">
        <v>43709</v>
      </c>
      <c r="L193" s="27"/>
    </row>
    <row r="194" customHeight="1" spans="1:12">
      <c r="A194" s="49">
        <v>50</v>
      </c>
      <c r="B194" s="61" t="s">
        <v>54</v>
      </c>
      <c r="C194" s="27" t="s">
        <v>454</v>
      </c>
      <c r="D194" s="27" t="s">
        <v>79</v>
      </c>
      <c r="E194" s="62" t="s">
        <v>24</v>
      </c>
      <c r="F194" s="27" t="s">
        <v>514</v>
      </c>
      <c r="G194" s="63" t="s">
        <v>424</v>
      </c>
      <c r="H194" s="64" t="s">
        <v>515</v>
      </c>
      <c r="I194" s="49" t="s">
        <v>412</v>
      </c>
      <c r="J194" s="69">
        <v>30</v>
      </c>
      <c r="K194" s="70">
        <v>43709</v>
      </c>
      <c r="L194" s="27"/>
    </row>
    <row r="195" customHeight="1" spans="1:12">
      <c r="A195" s="49">
        <v>51</v>
      </c>
      <c r="B195" s="61" t="s">
        <v>54</v>
      </c>
      <c r="C195" s="27" t="s">
        <v>445</v>
      </c>
      <c r="D195" s="27" t="s">
        <v>76</v>
      </c>
      <c r="E195" s="62" t="s">
        <v>24</v>
      </c>
      <c r="F195" s="27" t="s">
        <v>516</v>
      </c>
      <c r="G195" s="63" t="s">
        <v>424</v>
      </c>
      <c r="H195" s="64" t="s">
        <v>517</v>
      </c>
      <c r="I195" s="49" t="s">
        <v>412</v>
      </c>
      <c r="J195" s="69">
        <v>30</v>
      </c>
      <c r="K195" s="70">
        <v>43709</v>
      </c>
      <c r="L195" s="27"/>
    </row>
    <row r="196" customHeight="1" spans="1:12">
      <c r="A196" s="49">
        <v>52</v>
      </c>
      <c r="B196" s="61" t="s">
        <v>201</v>
      </c>
      <c r="C196" s="27" t="s">
        <v>454</v>
      </c>
      <c r="D196" s="27" t="s">
        <v>518</v>
      </c>
      <c r="E196" s="62" t="s">
        <v>24</v>
      </c>
      <c r="F196" s="27" t="s">
        <v>519</v>
      </c>
      <c r="G196" s="63" t="s">
        <v>424</v>
      </c>
      <c r="H196" s="64" t="s">
        <v>520</v>
      </c>
      <c r="I196" s="49" t="s">
        <v>412</v>
      </c>
      <c r="J196" s="69">
        <v>30</v>
      </c>
      <c r="K196" s="70">
        <v>43709</v>
      </c>
      <c r="L196" s="27"/>
    </row>
    <row r="197" customHeight="1" spans="1:12">
      <c r="A197" s="49">
        <v>53</v>
      </c>
      <c r="B197" s="61" t="s">
        <v>201</v>
      </c>
      <c r="C197" s="27" t="s">
        <v>521</v>
      </c>
      <c r="D197" s="27" t="s">
        <v>522</v>
      </c>
      <c r="E197" s="62" t="s">
        <v>24</v>
      </c>
      <c r="F197" s="27" t="s">
        <v>523</v>
      </c>
      <c r="G197" s="63" t="s">
        <v>424</v>
      </c>
      <c r="H197" s="64" t="s">
        <v>524</v>
      </c>
      <c r="I197" s="49" t="s">
        <v>412</v>
      </c>
      <c r="J197" s="69">
        <v>30</v>
      </c>
      <c r="K197" s="70">
        <v>43709</v>
      </c>
      <c r="L197" s="27"/>
    </row>
    <row r="198" customHeight="1" spans="1:12">
      <c r="A198" s="49">
        <v>54</v>
      </c>
      <c r="B198" s="61" t="s">
        <v>201</v>
      </c>
      <c r="C198" s="27" t="s">
        <v>521</v>
      </c>
      <c r="D198" s="27" t="s">
        <v>525</v>
      </c>
      <c r="E198" s="62" t="s">
        <v>24</v>
      </c>
      <c r="F198" s="27" t="s">
        <v>526</v>
      </c>
      <c r="G198" s="63" t="s">
        <v>424</v>
      </c>
      <c r="H198" s="64" t="s">
        <v>527</v>
      </c>
      <c r="I198" s="49" t="s">
        <v>412</v>
      </c>
      <c r="J198" s="69">
        <v>30</v>
      </c>
      <c r="K198" s="70">
        <v>43709</v>
      </c>
      <c r="L198" s="27"/>
    </row>
    <row r="199" customHeight="1" spans="1:12">
      <c r="A199" s="49">
        <v>55</v>
      </c>
      <c r="B199" s="61" t="s">
        <v>201</v>
      </c>
      <c r="C199" s="27" t="s">
        <v>454</v>
      </c>
      <c r="D199" s="27" t="s">
        <v>202</v>
      </c>
      <c r="E199" s="62" t="s">
        <v>24</v>
      </c>
      <c r="F199" s="27" t="s">
        <v>528</v>
      </c>
      <c r="G199" s="63" t="s">
        <v>424</v>
      </c>
      <c r="H199" s="64" t="s">
        <v>529</v>
      </c>
      <c r="I199" s="49" t="s">
        <v>412</v>
      </c>
      <c r="J199" s="69">
        <v>30</v>
      </c>
      <c r="K199" s="70">
        <v>43709</v>
      </c>
      <c r="L199" s="27"/>
    </row>
    <row r="200" customHeight="1" spans="1:12">
      <c r="A200" s="49">
        <v>56</v>
      </c>
      <c r="B200" s="61" t="s">
        <v>201</v>
      </c>
      <c r="C200" s="27" t="s">
        <v>530</v>
      </c>
      <c r="D200" s="27" t="s">
        <v>531</v>
      </c>
      <c r="E200" s="62" t="s">
        <v>24</v>
      </c>
      <c r="F200" s="27" t="s">
        <v>532</v>
      </c>
      <c r="G200" s="63" t="s">
        <v>424</v>
      </c>
      <c r="H200" s="64" t="s">
        <v>533</v>
      </c>
      <c r="I200" s="49" t="s">
        <v>412</v>
      </c>
      <c r="J200" s="69">
        <v>30</v>
      </c>
      <c r="K200" s="70">
        <v>43709</v>
      </c>
      <c r="L200" s="27"/>
    </row>
    <row r="201" customHeight="1" spans="1:12">
      <c r="A201" s="49">
        <v>57</v>
      </c>
      <c r="B201" s="61" t="s">
        <v>201</v>
      </c>
      <c r="C201" s="27" t="s">
        <v>521</v>
      </c>
      <c r="D201" s="27" t="s">
        <v>534</v>
      </c>
      <c r="E201" s="62" t="s">
        <v>24</v>
      </c>
      <c r="F201" s="27" t="s">
        <v>523</v>
      </c>
      <c r="G201" s="63" t="s">
        <v>424</v>
      </c>
      <c r="H201" s="64" t="s">
        <v>535</v>
      </c>
      <c r="I201" s="49" t="s">
        <v>412</v>
      </c>
      <c r="J201" s="69">
        <v>30</v>
      </c>
      <c r="K201" s="70">
        <v>43709</v>
      </c>
      <c r="L201" s="27"/>
    </row>
    <row r="202" customHeight="1" spans="1:12">
      <c r="A202" s="49">
        <v>58</v>
      </c>
      <c r="B202" s="61" t="s">
        <v>201</v>
      </c>
      <c r="C202" s="27" t="s">
        <v>454</v>
      </c>
      <c r="D202" s="27" t="s">
        <v>536</v>
      </c>
      <c r="E202" s="62" t="s">
        <v>24</v>
      </c>
      <c r="F202" s="27" t="s">
        <v>537</v>
      </c>
      <c r="G202" s="63" t="s">
        <v>424</v>
      </c>
      <c r="H202" s="64" t="s">
        <v>538</v>
      </c>
      <c r="I202" s="49" t="s">
        <v>412</v>
      </c>
      <c r="J202" s="69">
        <v>30</v>
      </c>
      <c r="K202" s="70">
        <v>43709</v>
      </c>
      <c r="L202" s="27"/>
    </row>
    <row r="203" customHeight="1" spans="1:12">
      <c r="A203" s="49">
        <v>59</v>
      </c>
      <c r="B203" s="61" t="s">
        <v>361</v>
      </c>
      <c r="C203" s="27" t="s">
        <v>539</v>
      </c>
      <c r="D203" s="27" t="s">
        <v>385</v>
      </c>
      <c r="E203" s="62" t="s">
        <v>24</v>
      </c>
      <c r="F203" s="71" t="s">
        <v>540</v>
      </c>
      <c r="G203" s="63" t="s">
        <v>410</v>
      </c>
      <c r="H203" s="64" t="s">
        <v>541</v>
      </c>
      <c r="I203" s="49" t="s">
        <v>412</v>
      </c>
      <c r="J203" s="69">
        <v>37.5</v>
      </c>
      <c r="K203" s="70">
        <v>43709</v>
      </c>
      <c r="L203" s="27"/>
    </row>
    <row r="204" customHeight="1" spans="1:12">
      <c r="A204" s="49">
        <v>60</v>
      </c>
      <c r="B204" s="61" t="s">
        <v>361</v>
      </c>
      <c r="C204" s="27" t="s">
        <v>539</v>
      </c>
      <c r="D204" s="27" t="s">
        <v>397</v>
      </c>
      <c r="E204" s="62" t="s">
        <v>24</v>
      </c>
      <c r="F204" s="72"/>
      <c r="G204" s="63" t="s">
        <v>410</v>
      </c>
      <c r="H204" s="64" t="s">
        <v>542</v>
      </c>
      <c r="I204" s="49" t="s">
        <v>412</v>
      </c>
      <c r="J204" s="69">
        <v>37.5</v>
      </c>
      <c r="K204" s="70">
        <v>43709</v>
      </c>
      <c r="L204" s="27"/>
    </row>
    <row r="205" customHeight="1" spans="1:12">
      <c r="A205" s="49">
        <v>61</v>
      </c>
      <c r="B205" s="61" t="s">
        <v>361</v>
      </c>
      <c r="C205" s="27" t="s">
        <v>539</v>
      </c>
      <c r="D205" s="27" t="s">
        <v>391</v>
      </c>
      <c r="E205" s="62" t="s">
        <v>24</v>
      </c>
      <c r="F205" s="72"/>
      <c r="G205" s="63" t="s">
        <v>410</v>
      </c>
      <c r="H205" s="64" t="s">
        <v>543</v>
      </c>
      <c r="I205" s="49" t="s">
        <v>412</v>
      </c>
      <c r="J205" s="69">
        <v>37.5</v>
      </c>
      <c r="K205" s="70">
        <v>43709</v>
      </c>
      <c r="L205" s="27"/>
    </row>
    <row r="206" customHeight="1" spans="1:12">
      <c r="A206" s="49">
        <v>62</v>
      </c>
      <c r="B206" s="61" t="s">
        <v>361</v>
      </c>
      <c r="C206" s="27" t="s">
        <v>539</v>
      </c>
      <c r="D206" s="27" t="s">
        <v>394</v>
      </c>
      <c r="E206" s="62" t="s">
        <v>24</v>
      </c>
      <c r="F206" s="72"/>
      <c r="G206" s="63" t="s">
        <v>410</v>
      </c>
      <c r="H206" s="64" t="s">
        <v>544</v>
      </c>
      <c r="I206" s="49" t="s">
        <v>412</v>
      </c>
      <c r="J206" s="69">
        <v>37.5</v>
      </c>
      <c r="K206" s="70">
        <v>43709</v>
      </c>
      <c r="L206" s="27"/>
    </row>
    <row r="207" customHeight="1" spans="1:12">
      <c r="A207" s="49">
        <v>63</v>
      </c>
      <c r="B207" s="61" t="s">
        <v>361</v>
      </c>
      <c r="C207" s="27" t="s">
        <v>539</v>
      </c>
      <c r="D207" s="27" t="s">
        <v>403</v>
      </c>
      <c r="E207" s="62" t="s">
        <v>24</v>
      </c>
      <c r="F207" s="72"/>
      <c r="G207" s="63" t="s">
        <v>410</v>
      </c>
      <c r="H207" s="64" t="s">
        <v>545</v>
      </c>
      <c r="I207" s="49" t="s">
        <v>412</v>
      </c>
      <c r="J207" s="69">
        <v>37.5</v>
      </c>
      <c r="K207" s="70">
        <v>43709</v>
      </c>
      <c r="L207" s="27"/>
    </row>
    <row r="208" customHeight="1" spans="1:12">
      <c r="A208" s="49">
        <v>64</v>
      </c>
      <c r="B208" s="61" t="s">
        <v>361</v>
      </c>
      <c r="C208" s="27" t="s">
        <v>539</v>
      </c>
      <c r="D208" s="27" t="s">
        <v>368</v>
      </c>
      <c r="E208" s="62" t="s">
        <v>24</v>
      </c>
      <c r="F208" s="72"/>
      <c r="G208" s="63" t="s">
        <v>410</v>
      </c>
      <c r="H208" s="64" t="s">
        <v>546</v>
      </c>
      <c r="I208" s="49" t="s">
        <v>412</v>
      </c>
      <c r="J208" s="69">
        <v>37.5</v>
      </c>
      <c r="K208" s="70">
        <v>43709</v>
      </c>
      <c r="L208" s="27"/>
    </row>
    <row r="209" customHeight="1" spans="1:12">
      <c r="A209" s="49">
        <v>65</v>
      </c>
      <c r="B209" s="61" t="s">
        <v>361</v>
      </c>
      <c r="C209" s="27" t="s">
        <v>539</v>
      </c>
      <c r="D209" s="27" t="s">
        <v>388</v>
      </c>
      <c r="E209" s="62" t="s">
        <v>24</v>
      </c>
      <c r="F209" s="73"/>
      <c r="G209" s="63" t="s">
        <v>410</v>
      </c>
      <c r="H209" s="64" t="s">
        <v>547</v>
      </c>
      <c r="I209" s="49" t="s">
        <v>412</v>
      </c>
      <c r="J209" s="69">
        <v>37.5</v>
      </c>
      <c r="K209" s="70">
        <v>43709</v>
      </c>
      <c r="L209" s="27"/>
    </row>
    <row r="210" customHeight="1" spans="1:12">
      <c r="A210" s="49">
        <v>66</v>
      </c>
      <c r="B210" s="61" t="s">
        <v>361</v>
      </c>
      <c r="C210" s="27" t="s">
        <v>539</v>
      </c>
      <c r="D210" s="27" t="s">
        <v>371</v>
      </c>
      <c r="E210" s="62" t="s">
        <v>24</v>
      </c>
      <c r="F210" s="74" t="s">
        <v>540</v>
      </c>
      <c r="G210" s="63" t="s">
        <v>410</v>
      </c>
      <c r="H210" s="64" t="s">
        <v>548</v>
      </c>
      <c r="I210" s="49" t="s">
        <v>412</v>
      </c>
      <c r="J210" s="69">
        <v>37.5</v>
      </c>
      <c r="K210" s="70">
        <v>43709</v>
      </c>
      <c r="L210" s="27"/>
    </row>
    <row r="211" customHeight="1" spans="1:12">
      <c r="A211" s="49">
        <v>67</v>
      </c>
      <c r="B211" s="61" t="s">
        <v>361</v>
      </c>
      <c r="C211" s="27" t="s">
        <v>549</v>
      </c>
      <c r="D211" s="27" t="s">
        <v>400</v>
      </c>
      <c r="E211" s="62" t="s">
        <v>24</v>
      </c>
      <c r="F211" s="27" t="s">
        <v>550</v>
      </c>
      <c r="G211" s="63" t="s">
        <v>424</v>
      </c>
      <c r="H211" s="64" t="s">
        <v>551</v>
      </c>
      <c r="I211" s="49" t="s">
        <v>412</v>
      </c>
      <c r="J211" s="69">
        <v>30</v>
      </c>
      <c r="K211" s="70">
        <v>43709</v>
      </c>
      <c r="L211" s="27"/>
    </row>
    <row r="212" customHeight="1" spans="1:12">
      <c r="A212" s="49">
        <v>68</v>
      </c>
      <c r="B212" s="61" t="s">
        <v>361</v>
      </c>
      <c r="C212" s="27" t="s">
        <v>552</v>
      </c>
      <c r="D212" s="27" t="s">
        <v>362</v>
      </c>
      <c r="E212" s="62" t="s">
        <v>24</v>
      </c>
      <c r="F212" s="27" t="s">
        <v>553</v>
      </c>
      <c r="G212" s="63" t="s">
        <v>424</v>
      </c>
      <c r="H212" s="64" t="s">
        <v>554</v>
      </c>
      <c r="I212" s="49" t="s">
        <v>412</v>
      </c>
      <c r="J212" s="69">
        <v>30</v>
      </c>
      <c r="K212" s="70">
        <v>43709</v>
      </c>
      <c r="L212" s="27"/>
    </row>
    <row r="213" customHeight="1" spans="1:12">
      <c r="A213" s="49">
        <v>69</v>
      </c>
      <c r="B213" s="61" t="s">
        <v>325</v>
      </c>
      <c r="C213" s="27" t="s">
        <v>555</v>
      </c>
      <c r="D213" s="27" t="s">
        <v>556</v>
      </c>
      <c r="E213" s="62" t="s">
        <v>24</v>
      </c>
      <c r="F213" s="27" t="s">
        <v>557</v>
      </c>
      <c r="G213" s="63" t="s">
        <v>424</v>
      </c>
      <c r="H213" s="64" t="s">
        <v>558</v>
      </c>
      <c r="I213" s="49" t="s">
        <v>412</v>
      </c>
      <c r="J213" s="69">
        <v>30</v>
      </c>
      <c r="K213" s="70">
        <v>43709</v>
      </c>
      <c r="L213" s="27"/>
    </row>
    <row r="214" customHeight="1" spans="1:12">
      <c r="A214" s="49">
        <v>70</v>
      </c>
      <c r="B214" s="61" t="s">
        <v>325</v>
      </c>
      <c r="C214" s="27" t="s">
        <v>539</v>
      </c>
      <c r="D214" s="27" t="s">
        <v>559</v>
      </c>
      <c r="E214" s="62" t="s">
        <v>24</v>
      </c>
      <c r="F214" s="27" t="s">
        <v>560</v>
      </c>
      <c r="G214" s="63" t="s">
        <v>410</v>
      </c>
      <c r="H214" s="64" t="s">
        <v>561</v>
      </c>
      <c r="I214" s="49" t="s">
        <v>412</v>
      </c>
      <c r="J214" s="69">
        <v>37.5</v>
      </c>
      <c r="K214" s="70">
        <v>43709</v>
      </c>
      <c r="L214" s="27"/>
    </row>
    <row r="215" customHeight="1" spans="1:12">
      <c r="A215" s="49">
        <v>71</v>
      </c>
      <c r="B215" s="61" t="s">
        <v>325</v>
      </c>
      <c r="C215" s="27" t="s">
        <v>562</v>
      </c>
      <c r="D215" s="27" t="s">
        <v>344</v>
      </c>
      <c r="E215" s="62" t="s">
        <v>24</v>
      </c>
      <c r="F215" s="27" t="s">
        <v>563</v>
      </c>
      <c r="G215" s="63" t="s">
        <v>424</v>
      </c>
      <c r="H215" s="64" t="s">
        <v>564</v>
      </c>
      <c r="I215" s="49" t="s">
        <v>412</v>
      </c>
      <c r="J215" s="69">
        <v>30</v>
      </c>
      <c r="K215" s="70">
        <v>43709</v>
      </c>
      <c r="L215" s="27"/>
    </row>
    <row r="216" customHeight="1" spans="1:12">
      <c r="A216" s="49">
        <v>72</v>
      </c>
      <c r="B216" s="61" t="s">
        <v>325</v>
      </c>
      <c r="C216" s="27" t="s">
        <v>562</v>
      </c>
      <c r="D216" s="27" t="s">
        <v>565</v>
      </c>
      <c r="E216" s="62" t="s">
        <v>24</v>
      </c>
      <c r="F216" s="27" t="s">
        <v>563</v>
      </c>
      <c r="G216" s="63" t="s">
        <v>424</v>
      </c>
      <c r="H216" s="64" t="s">
        <v>566</v>
      </c>
      <c r="I216" s="49" t="s">
        <v>412</v>
      </c>
      <c r="J216" s="69">
        <v>30</v>
      </c>
      <c r="K216" s="70">
        <v>43709</v>
      </c>
      <c r="L216" s="27"/>
    </row>
    <row r="217" customHeight="1" spans="1:12">
      <c r="A217" s="49">
        <v>73</v>
      </c>
      <c r="B217" s="61" t="s">
        <v>325</v>
      </c>
      <c r="C217" s="27" t="s">
        <v>567</v>
      </c>
      <c r="D217" s="27" t="s">
        <v>568</v>
      </c>
      <c r="E217" s="62" t="s">
        <v>24</v>
      </c>
      <c r="F217" s="27" t="s">
        <v>569</v>
      </c>
      <c r="G217" s="63" t="s">
        <v>410</v>
      </c>
      <c r="H217" s="64" t="s">
        <v>570</v>
      </c>
      <c r="I217" s="49" t="s">
        <v>412</v>
      </c>
      <c r="J217" s="69">
        <v>37.5</v>
      </c>
      <c r="K217" s="70">
        <v>43709</v>
      </c>
      <c r="L217" s="27"/>
    </row>
    <row r="218" customHeight="1" spans="1:12">
      <c r="A218" s="49">
        <v>74</v>
      </c>
      <c r="B218" s="61" t="s">
        <v>325</v>
      </c>
      <c r="C218" s="27" t="s">
        <v>571</v>
      </c>
      <c r="D218" s="27" t="s">
        <v>338</v>
      </c>
      <c r="E218" s="62" t="s">
        <v>24</v>
      </c>
      <c r="F218" s="27" t="s">
        <v>572</v>
      </c>
      <c r="G218" s="63" t="s">
        <v>410</v>
      </c>
      <c r="H218" s="64" t="s">
        <v>573</v>
      </c>
      <c r="I218" s="49" t="s">
        <v>412</v>
      </c>
      <c r="J218" s="69">
        <v>37.5</v>
      </c>
      <c r="K218" s="70">
        <v>43709</v>
      </c>
      <c r="L218" s="27"/>
    </row>
    <row r="219" customHeight="1" spans="1:12">
      <c r="A219" s="49">
        <v>75</v>
      </c>
      <c r="B219" s="61" t="s">
        <v>325</v>
      </c>
      <c r="C219" s="27" t="s">
        <v>574</v>
      </c>
      <c r="D219" s="27" t="s">
        <v>358</v>
      </c>
      <c r="E219" s="62" t="s">
        <v>24</v>
      </c>
      <c r="F219" s="27" t="s">
        <v>575</v>
      </c>
      <c r="G219" s="63" t="s">
        <v>410</v>
      </c>
      <c r="H219" s="64" t="s">
        <v>576</v>
      </c>
      <c r="I219" s="49" t="s">
        <v>412</v>
      </c>
      <c r="J219" s="69">
        <v>37.5</v>
      </c>
      <c r="K219" s="70">
        <v>43709</v>
      </c>
      <c r="L219" s="27"/>
    </row>
    <row r="220" customHeight="1" spans="1:12">
      <c r="A220" s="49">
        <v>76</v>
      </c>
      <c r="B220" s="61" t="s">
        <v>325</v>
      </c>
      <c r="C220" s="27" t="s">
        <v>577</v>
      </c>
      <c r="D220" s="27" t="s">
        <v>341</v>
      </c>
      <c r="E220" s="62" t="s">
        <v>24</v>
      </c>
      <c r="F220" s="27" t="s">
        <v>578</v>
      </c>
      <c r="G220" s="63" t="s">
        <v>410</v>
      </c>
      <c r="H220" s="64" t="s">
        <v>579</v>
      </c>
      <c r="I220" s="49" t="s">
        <v>412</v>
      </c>
      <c r="J220" s="69">
        <v>37.5</v>
      </c>
      <c r="K220" s="70">
        <v>43709</v>
      </c>
      <c r="L220" s="27"/>
    </row>
    <row r="221" customHeight="1" spans="1:12">
      <c r="A221" s="49">
        <v>77</v>
      </c>
      <c r="B221" s="61" t="s">
        <v>325</v>
      </c>
      <c r="C221" s="27" t="s">
        <v>471</v>
      </c>
      <c r="D221" s="27" t="s">
        <v>347</v>
      </c>
      <c r="E221" s="62" t="s">
        <v>24</v>
      </c>
      <c r="F221" s="27" t="s">
        <v>580</v>
      </c>
      <c r="G221" s="63" t="s">
        <v>424</v>
      </c>
      <c r="H221" s="64" t="s">
        <v>581</v>
      </c>
      <c r="I221" s="49" t="s">
        <v>412</v>
      </c>
      <c r="J221" s="69">
        <v>30</v>
      </c>
      <c r="K221" s="70">
        <v>43709</v>
      </c>
      <c r="L221" s="27"/>
    </row>
    <row r="222" customHeight="1" spans="1:12">
      <c r="A222" s="49">
        <v>78</v>
      </c>
      <c r="B222" s="75" t="s">
        <v>145</v>
      </c>
      <c r="C222" s="27" t="s">
        <v>582</v>
      </c>
      <c r="D222" s="76" t="s">
        <v>169</v>
      </c>
      <c r="E222" s="62" t="s">
        <v>24</v>
      </c>
      <c r="F222" s="77" t="s">
        <v>583</v>
      </c>
      <c r="G222" s="63" t="s">
        <v>584</v>
      </c>
      <c r="H222" s="27" t="s">
        <v>585</v>
      </c>
      <c r="I222" s="49" t="s">
        <v>412</v>
      </c>
      <c r="J222" s="69">
        <v>7.5</v>
      </c>
      <c r="K222" s="70">
        <v>43709</v>
      </c>
      <c r="L222" s="27"/>
    </row>
    <row r="223" customHeight="1" spans="1:12">
      <c r="A223" s="49">
        <v>79</v>
      </c>
      <c r="B223" s="75" t="s">
        <v>145</v>
      </c>
      <c r="C223" s="27" t="s">
        <v>582</v>
      </c>
      <c r="D223" s="76" t="s">
        <v>155</v>
      </c>
      <c r="E223" s="62" t="s">
        <v>24</v>
      </c>
      <c r="F223" s="78"/>
      <c r="G223" s="63" t="s">
        <v>584</v>
      </c>
      <c r="H223" s="27" t="s">
        <v>585</v>
      </c>
      <c r="I223" s="49" t="s">
        <v>412</v>
      </c>
      <c r="J223" s="69">
        <v>7.5</v>
      </c>
      <c r="K223" s="70">
        <v>43709</v>
      </c>
      <c r="L223" s="27"/>
    </row>
    <row r="224" customHeight="1" spans="1:12">
      <c r="A224" s="49">
        <v>80</v>
      </c>
      <c r="B224" s="75" t="s">
        <v>145</v>
      </c>
      <c r="C224" s="27" t="s">
        <v>582</v>
      </c>
      <c r="D224" s="76" t="s">
        <v>146</v>
      </c>
      <c r="E224" s="62" t="s">
        <v>24</v>
      </c>
      <c r="F224" s="77" t="s">
        <v>583</v>
      </c>
      <c r="G224" s="63" t="s">
        <v>584</v>
      </c>
      <c r="H224" s="27" t="s">
        <v>585</v>
      </c>
      <c r="I224" s="49" t="s">
        <v>412</v>
      </c>
      <c r="J224" s="69">
        <v>7.5</v>
      </c>
      <c r="K224" s="70">
        <v>43709</v>
      </c>
      <c r="L224" s="27"/>
    </row>
    <row r="225" customHeight="1" spans="1:12">
      <c r="A225" s="49">
        <v>81</v>
      </c>
      <c r="B225" s="75" t="s">
        <v>145</v>
      </c>
      <c r="C225" s="27" t="s">
        <v>582</v>
      </c>
      <c r="D225" s="79" t="s">
        <v>181</v>
      </c>
      <c r="E225" s="62" t="s">
        <v>24</v>
      </c>
      <c r="F225" s="78"/>
      <c r="G225" s="63" t="s">
        <v>584</v>
      </c>
      <c r="H225" s="27" t="s">
        <v>585</v>
      </c>
      <c r="I225" s="49" t="s">
        <v>412</v>
      </c>
      <c r="J225" s="69">
        <v>7.5</v>
      </c>
      <c r="K225" s="70">
        <v>43709</v>
      </c>
      <c r="L225" s="27"/>
    </row>
    <row r="226" customHeight="1" spans="1:12">
      <c r="A226" s="49">
        <v>82</v>
      </c>
      <c r="B226" s="49" t="s">
        <v>297</v>
      </c>
      <c r="C226" s="49" t="s">
        <v>586</v>
      </c>
      <c r="D226" s="80" t="s">
        <v>316</v>
      </c>
      <c r="E226" s="62" t="s">
        <v>24</v>
      </c>
      <c r="F226" s="80" t="s">
        <v>587</v>
      </c>
      <c r="G226" s="63" t="s">
        <v>584</v>
      </c>
      <c r="H226" s="27" t="s">
        <v>585</v>
      </c>
      <c r="I226" s="49" t="s">
        <v>412</v>
      </c>
      <c r="J226" s="69">
        <v>7.5</v>
      </c>
      <c r="K226" s="70">
        <v>43709</v>
      </c>
      <c r="L226" s="27"/>
    </row>
    <row r="227" customHeight="1" spans="1:12">
      <c r="A227" s="49">
        <v>83</v>
      </c>
      <c r="B227" s="49" t="s">
        <v>297</v>
      </c>
      <c r="C227" s="49" t="s">
        <v>586</v>
      </c>
      <c r="D227" s="80" t="s">
        <v>588</v>
      </c>
      <c r="E227" s="62" t="s">
        <v>24</v>
      </c>
      <c r="F227" s="80"/>
      <c r="G227" s="63" t="s">
        <v>584</v>
      </c>
      <c r="H227" s="27" t="s">
        <v>585</v>
      </c>
      <c r="I227" s="49" t="s">
        <v>412</v>
      </c>
      <c r="J227" s="69">
        <v>7.5</v>
      </c>
      <c r="K227" s="70">
        <v>43709</v>
      </c>
      <c r="L227" s="27"/>
    </row>
    <row r="228" customHeight="1" spans="1:12">
      <c r="A228" s="49">
        <v>84</v>
      </c>
      <c r="B228" s="49" t="s">
        <v>297</v>
      </c>
      <c r="C228" s="49" t="s">
        <v>586</v>
      </c>
      <c r="D228" s="80" t="s">
        <v>322</v>
      </c>
      <c r="E228" s="62" t="s">
        <v>24</v>
      </c>
      <c r="F228" s="80"/>
      <c r="G228" s="63" t="s">
        <v>584</v>
      </c>
      <c r="H228" s="27" t="s">
        <v>585</v>
      </c>
      <c r="I228" s="49" t="s">
        <v>412</v>
      </c>
      <c r="J228" s="69">
        <v>7.5</v>
      </c>
      <c r="K228" s="70">
        <v>43709</v>
      </c>
      <c r="L228" s="27"/>
    </row>
    <row r="229" customHeight="1" spans="1:12">
      <c r="A229" s="49">
        <v>85</v>
      </c>
      <c r="B229" s="49" t="s">
        <v>263</v>
      </c>
      <c r="C229" s="49" t="s">
        <v>445</v>
      </c>
      <c r="D229" s="80" t="s">
        <v>589</v>
      </c>
      <c r="E229" s="62" t="s">
        <v>24</v>
      </c>
      <c r="F229" s="80" t="s">
        <v>590</v>
      </c>
      <c r="G229" s="63" t="s">
        <v>584</v>
      </c>
      <c r="H229" s="27" t="s">
        <v>585</v>
      </c>
      <c r="I229" s="49" t="s">
        <v>412</v>
      </c>
      <c r="J229" s="69">
        <v>7.5</v>
      </c>
      <c r="K229" s="70">
        <v>43709</v>
      </c>
      <c r="L229" s="27"/>
    </row>
    <row r="230" customHeight="1" spans="1:12">
      <c r="A230" s="49">
        <v>86</v>
      </c>
      <c r="B230" s="49" t="s">
        <v>263</v>
      </c>
      <c r="C230" s="49" t="s">
        <v>445</v>
      </c>
      <c r="D230" s="80" t="s">
        <v>269</v>
      </c>
      <c r="E230" s="62" t="s">
        <v>24</v>
      </c>
      <c r="F230" s="80"/>
      <c r="G230" s="63" t="s">
        <v>584</v>
      </c>
      <c r="H230" s="27" t="s">
        <v>585</v>
      </c>
      <c r="I230" s="49" t="s">
        <v>412</v>
      </c>
      <c r="J230" s="69">
        <v>7.5</v>
      </c>
      <c r="K230" s="70">
        <v>43709</v>
      </c>
      <c r="L230" s="27"/>
    </row>
    <row r="231" customHeight="1" spans="1:12">
      <c r="A231" s="49">
        <v>87</v>
      </c>
      <c r="B231" s="49" t="s">
        <v>263</v>
      </c>
      <c r="C231" s="49" t="s">
        <v>445</v>
      </c>
      <c r="D231" s="80" t="s">
        <v>285</v>
      </c>
      <c r="E231" s="62" t="s">
        <v>24</v>
      </c>
      <c r="F231" s="80"/>
      <c r="G231" s="63" t="s">
        <v>584</v>
      </c>
      <c r="H231" s="27" t="s">
        <v>585</v>
      </c>
      <c r="I231" s="49" t="s">
        <v>412</v>
      </c>
      <c r="J231" s="69">
        <v>7.5</v>
      </c>
      <c r="K231" s="70">
        <v>43709</v>
      </c>
      <c r="L231" s="27"/>
    </row>
    <row r="232" customHeight="1" spans="1:12">
      <c r="A232" s="49">
        <v>88</v>
      </c>
      <c r="B232" s="49" t="s">
        <v>263</v>
      </c>
      <c r="C232" s="49" t="s">
        <v>445</v>
      </c>
      <c r="D232" s="80" t="s">
        <v>273</v>
      </c>
      <c r="E232" s="62" t="s">
        <v>24</v>
      </c>
      <c r="F232" s="80"/>
      <c r="G232" s="63" t="s">
        <v>584</v>
      </c>
      <c r="H232" s="27" t="s">
        <v>585</v>
      </c>
      <c r="I232" s="49" t="s">
        <v>412</v>
      </c>
      <c r="J232" s="69">
        <v>7.5</v>
      </c>
      <c r="K232" s="70">
        <v>43709</v>
      </c>
      <c r="L232" s="27"/>
    </row>
    <row r="233" customHeight="1" spans="1:12">
      <c r="A233" s="49">
        <v>89</v>
      </c>
      <c r="B233" s="49" t="s">
        <v>263</v>
      </c>
      <c r="C233" s="49" t="s">
        <v>463</v>
      </c>
      <c r="D233" s="80" t="s">
        <v>281</v>
      </c>
      <c r="E233" s="62" t="s">
        <v>24</v>
      </c>
      <c r="F233" s="80" t="s">
        <v>591</v>
      </c>
      <c r="G233" s="63" t="s">
        <v>584</v>
      </c>
      <c r="H233" s="27" t="s">
        <v>585</v>
      </c>
      <c r="I233" s="49" t="s">
        <v>412</v>
      </c>
      <c r="J233" s="69">
        <v>7.5</v>
      </c>
      <c r="K233" s="70">
        <v>43709</v>
      </c>
      <c r="L233" s="27"/>
    </row>
    <row r="234" customHeight="1" spans="1:12">
      <c r="A234" s="49">
        <v>90</v>
      </c>
      <c r="B234" s="49" t="s">
        <v>263</v>
      </c>
      <c r="C234" s="49" t="s">
        <v>463</v>
      </c>
      <c r="D234" s="80" t="s">
        <v>275</v>
      </c>
      <c r="E234" s="62" t="s">
        <v>24</v>
      </c>
      <c r="F234" s="80"/>
      <c r="G234" s="63" t="s">
        <v>584</v>
      </c>
      <c r="H234" s="27" t="s">
        <v>585</v>
      </c>
      <c r="I234" s="49" t="s">
        <v>412</v>
      </c>
      <c r="J234" s="69">
        <v>7.5</v>
      </c>
      <c r="K234" s="70">
        <v>43709</v>
      </c>
      <c r="L234" s="27"/>
    </row>
    <row r="235" customHeight="1" spans="1:12">
      <c r="A235" s="49">
        <v>91</v>
      </c>
      <c r="B235" s="49" t="s">
        <v>105</v>
      </c>
      <c r="C235" s="80" t="s">
        <v>422</v>
      </c>
      <c r="D235" s="80" t="s">
        <v>592</v>
      </c>
      <c r="E235" s="62" t="s">
        <v>24</v>
      </c>
      <c r="F235" s="80" t="s">
        <v>593</v>
      </c>
      <c r="G235" s="63" t="s">
        <v>584</v>
      </c>
      <c r="H235" s="27" t="s">
        <v>585</v>
      </c>
      <c r="I235" s="49" t="s">
        <v>412</v>
      </c>
      <c r="J235" s="69">
        <v>7.5</v>
      </c>
      <c r="K235" s="70">
        <v>43709</v>
      </c>
      <c r="L235" s="27"/>
    </row>
    <row r="236" customHeight="1" spans="1:12">
      <c r="A236" s="49">
        <v>92</v>
      </c>
      <c r="B236" s="49" t="s">
        <v>105</v>
      </c>
      <c r="C236" s="80" t="s">
        <v>594</v>
      </c>
      <c r="D236" s="80" t="s">
        <v>142</v>
      </c>
      <c r="E236" s="62" t="s">
        <v>24</v>
      </c>
      <c r="F236" s="80" t="s">
        <v>595</v>
      </c>
      <c r="G236" s="63" t="s">
        <v>584</v>
      </c>
      <c r="H236" s="27" t="s">
        <v>585</v>
      </c>
      <c r="I236" s="49" t="s">
        <v>412</v>
      </c>
      <c r="J236" s="69">
        <v>7.5</v>
      </c>
      <c r="K236" s="70">
        <v>43709</v>
      </c>
      <c r="L236" s="27"/>
    </row>
    <row r="237" customHeight="1" spans="1:12">
      <c r="A237" s="49">
        <v>93</v>
      </c>
      <c r="B237" s="49" t="s">
        <v>54</v>
      </c>
      <c r="C237" s="49" t="s">
        <v>596</v>
      </c>
      <c r="D237" s="80" t="s">
        <v>85</v>
      </c>
      <c r="E237" s="62" t="s">
        <v>24</v>
      </c>
      <c r="F237" s="49" t="s">
        <v>597</v>
      </c>
      <c r="G237" s="63" t="s">
        <v>584</v>
      </c>
      <c r="H237" s="27" t="s">
        <v>585</v>
      </c>
      <c r="I237" s="49" t="s">
        <v>412</v>
      </c>
      <c r="J237" s="69">
        <v>7.5</v>
      </c>
      <c r="K237" s="70">
        <v>43709</v>
      </c>
      <c r="L237" s="27"/>
    </row>
    <row r="238" customHeight="1" spans="1:12">
      <c r="A238" s="49">
        <v>94</v>
      </c>
      <c r="B238" s="49" t="s">
        <v>201</v>
      </c>
      <c r="C238" s="80" t="s">
        <v>598</v>
      </c>
      <c r="D238" s="80" t="s">
        <v>216</v>
      </c>
      <c r="E238" s="62" t="s">
        <v>24</v>
      </c>
      <c r="F238" s="80" t="s">
        <v>599</v>
      </c>
      <c r="G238" s="63" t="s">
        <v>584</v>
      </c>
      <c r="H238" s="27" t="s">
        <v>585</v>
      </c>
      <c r="I238" s="49" t="s">
        <v>412</v>
      </c>
      <c r="J238" s="69">
        <v>7.5</v>
      </c>
      <c r="K238" s="70">
        <v>43709</v>
      </c>
      <c r="L238" s="27"/>
    </row>
    <row r="239" customHeight="1" spans="1:12">
      <c r="A239" s="49">
        <v>95</v>
      </c>
      <c r="B239" s="49" t="s">
        <v>201</v>
      </c>
      <c r="C239" s="79" t="s">
        <v>422</v>
      </c>
      <c r="D239" s="79" t="s">
        <v>600</v>
      </c>
      <c r="E239" s="62" t="s">
        <v>24</v>
      </c>
      <c r="F239" s="79" t="s">
        <v>601</v>
      </c>
      <c r="G239" s="63" t="s">
        <v>584</v>
      </c>
      <c r="H239" s="27" t="s">
        <v>585</v>
      </c>
      <c r="I239" s="49" t="s">
        <v>412</v>
      </c>
      <c r="J239" s="69">
        <v>7.5</v>
      </c>
      <c r="K239" s="70">
        <v>43709</v>
      </c>
      <c r="L239" s="27"/>
    </row>
    <row r="240" customHeight="1" spans="1:12">
      <c r="A240" s="49">
        <v>96</v>
      </c>
      <c r="B240" s="49" t="s">
        <v>361</v>
      </c>
      <c r="C240" s="80" t="s">
        <v>539</v>
      </c>
      <c r="D240" s="80" t="s">
        <v>379</v>
      </c>
      <c r="E240" s="62" t="s">
        <v>24</v>
      </c>
      <c r="F240" s="80" t="s">
        <v>602</v>
      </c>
      <c r="G240" s="63" t="s">
        <v>584</v>
      </c>
      <c r="H240" s="27" t="s">
        <v>585</v>
      </c>
      <c r="I240" s="49" t="s">
        <v>412</v>
      </c>
      <c r="J240" s="69">
        <v>7.5</v>
      </c>
      <c r="K240" s="70">
        <v>43709</v>
      </c>
      <c r="L240" s="27"/>
    </row>
    <row r="241" customHeight="1" spans="1:12">
      <c r="A241" s="49">
        <v>97</v>
      </c>
      <c r="B241" s="49" t="s">
        <v>361</v>
      </c>
      <c r="C241" s="80" t="s">
        <v>539</v>
      </c>
      <c r="D241" s="80" t="s">
        <v>365</v>
      </c>
      <c r="E241" s="62" t="s">
        <v>24</v>
      </c>
      <c r="F241" s="80"/>
      <c r="G241" s="63" t="s">
        <v>584</v>
      </c>
      <c r="H241" s="27" t="s">
        <v>585</v>
      </c>
      <c r="I241" s="49" t="s">
        <v>412</v>
      </c>
      <c r="J241" s="69">
        <v>7.5</v>
      </c>
      <c r="K241" s="70">
        <v>43709</v>
      </c>
      <c r="L241" s="27"/>
    </row>
    <row r="242" customHeight="1" spans="1:12">
      <c r="A242" s="49">
        <v>98</v>
      </c>
      <c r="B242" s="49" t="s">
        <v>361</v>
      </c>
      <c r="C242" s="80" t="s">
        <v>539</v>
      </c>
      <c r="D242" s="80" t="s">
        <v>377</v>
      </c>
      <c r="E242" s="62" t="s">
        <v>24</v>
      </c>
      <c r="F242" s="80"/>
      <c r="G242" s="63" t="s">
        <v>584</v>
      </c>
      <c r="H242" s="27" t="s">
        <v>585</v>
      </c>
      <c r="I242" s="49" t="s">
        <v>412</v>
      </c>
      <c r="J242" s="69">
        <v>7.5</v>
      </c>
      <c r="K242" s="70">
        <v>43709</v>
      </c>
      <c r="L242" s="27"/>
    </row>
    <row r="243" customHeight="1" spans="1:12">
      <c r="A243" s="49">
        <v>99</v>
      </c>
      <c r="B243" s="49" t="s">
        <v>361</v>
      </c>
      <c r="C243" s="80" t="s">
        <v>539</v>
      </c>
      <c r="D243" s="80" t="s">
        <v>374</v>
      </c>
      <c r="E243" s="62" t="s">
        <v>24</v>
      </c>
      <c r="F243" s="80"/>
      <c r="G243" s="63" t="s">
        <v>584</v>
      </c>
      <c r="H243" s="27" t="s">
        <v>585</v>
      </c>
      <c r="I243" s="49" t="s">
        <v>412</v>
      </c>
      <c r="J243" s="69">
        <v>7.5</v>
      </c>
      <c r="K243" s="70">
        <v>43709</v>
      </c>
      <c r="L243" s="27"/>
    </row>
    <row r="244" customHeight="1" spans="1:12">
      <c r="A244" s="49">
        <v>100</v>
      </c>
      <c r="B244" s="49" t="s">
        <v>325</v>
      </c>
      <c r="C244" s="80" t="s">
        <v>603</v>
      </c>
      <c r="D244" s="80" t="s">
        <v>332</v>
      </c>
      <c r="E244" s="62" t="s">
        <v>24</v>
      </c>
      <c r="F244" s="80" t="s">
        <v>604</v>
      </c>
      <c r="G244" s="63" t="s">
        <v>584</v>
      </c>
      <c r="H244" s="27" t="s">
        <v>585</v>
      </c>
      <c r="I244" s="49" t="s">
        <v>412</v>
      </c>
      <c r="J244" s="69">
        <v>7.5</v>
      </c>
      <c r="K244" s="70">
        <v>43709</v>
      </c>
      <c r="L244" s="27"/>
    </row>
    <row r="245" customHeight="1" spans="1:12">
      <c r="A245" s="49">
        <v>101</v>
      </c>
      <c r="B245" s="49" t="s">
        <v>325</v>
      </c>
      <c r="C245" s="80" t="s">
        <v>605</v>
      </c>
      <c r="D245" s="80" t="s">
        <v>606</v>
      </c>
      <c r="E245" s="62" t="s">
        <v>24</v>
      </c>
      <c r="F245" s="80" t="s">
        <v>607</v>
      </c>
      <c r="G245" s="63" t="s">
        <v>584</v>
      </c>
      <c r="H245" s="27" t="s">
        <v>585</v>
      </c>
      <c r="I245" s="49" t="s">
        <v>412</v>
      </c>
      <c r="J245" s="69">
        <v>7.5</v>
      </c>
      <c r="K245" s="70">
        <v>43709</v>
      </c>
      <c r="L245" s="27"/>
    </row>
    <row r="246" customHeight="1" spans="1:12">
      <c r="A246" s="56" t="s">
        <v>608</v>
      </c>
      <c r="B246" s="57" t="s">
        <v>609</v>
      </c>
      <c r="C246" s="57"/>
      <c r="D246" s="58"/>
      <c r="E246" s="59"/>
      <c r="F246" s="27"/>
      <c r="G246" s="60"/>
      <c r="H246" s="59"/>
      <c r="I246" s="27"/>
      <c r="J246" s="67">
        <v>1250</v>
      </c>
      <c r="K246" s="68"/>
      <c r="L246" s="58"/>
    </row>
    <row r="247" ht="36" customHeight="1" spans="1:12">
      <c r="A247" s="27">
        <v>1</v>
      </c>
      <c r="B247" s="27" t="s">
        <v>610</v>
      </c>
      <c r="C247" s="81" t="s">
        <v>609</v>
      </c>
      <c r="D247" s="27" t="s">
        <v>611</v>
      </c>
      <c r="E247" s="27" t="s">
        <v>24</v>
      </c>
      <c r="F247" s="27" t="s">
        <v>612</v>
      </c>
      <c r="G247" s="27" t="s">
        <v>613</v>
      </c>
      <c r="H247" s="27" t="s">
        <v>614</v>
      </c>
      <c r="I247" s="49" t="s">
        <v>412</v>
      </c>
      <c r="J247" s="44">
        <v>1250</v>
      </c>
      <c r="K247" s="70">
        <v>43709</v>
      </c>
      <c r="L247" s="27"/>
    </row>
    <row r="248" customHeight="1" spans="1:12">
      <c r="A248" s="56" t="s">
        <v>615</v>
      </c>
      <c r="B248" s="57" t="s">
        <v>616</v>
      </c>
      <c r="C248" s="57" t="s">
        <v>610</v>
      </c>
      <c r="D248" s="60"/>
      <c r="E248" s="27"/>
      <c r="F248" s="27"/>
      <c r="G248" s="60"/>
      <c r="H248" s="27"/>
      <c r="I248" s="27"/>
      <c r="J248" s="67">
        <f>SUM(J249:J281)</f>
        <v>381.5</v>
      </c>
      <c r="K248" s="68"/>
      <c r="L248" s="60"/>
    </row>
    <row r="249" customHeight="1" spans="1:12">
      <c r="A249" s="49">
        <v>1</v>
      </c>
      <c r="B249" s="82" t="s">
        <v>617</v>
      </c>
      <c r="C249" s="82" t="s">
        <v>618</v>
      </c>
      <c r="D249" s="83" t="s">
        <v>316</v>
      </c>
      <c r="E249" s="62" t="s">
        <v>24</v>
      </c>
      <c r="F249" s="84" t="s">
        <v>619</v>
      </c>
      <c r="G249" s="85" t="s">
        <v>620</v>
      </c>
      <c r="H249" s="82" t="s">
        <v>621</v>
      </c>
      <c r="I249" s="49" t="s">
        <v>412</v>
      </c>
      <c r="J249" s="91">
        <v>15</v>
      </c>
      <c r="K249" s="70">
        <v>43709</v>
      </c>
      <c r="L249" s="49"/>
    </row>
    <row r="250" customHeight="1" spans="1:12">
      <c r="A250" s="49">
        <v>2</v>
      </c>
      <c r="B250" s="82" t="s">
        <v>617</v>
      </c>
      <c r="C250" s="86" t="s">
        <v>622</v>
      </c>
      <c r="D250" s="87" t="s">
        <v>236</v>
      </c>
      <c r="E250" s="62" t="s">
        <v>24</v>
      </c>
      <c r="F250" s="86" t="s">
        <v>623</v>
      </c>
      <c r="G250" s="85" t="s">
        <v>620</v>
      </c>
      <c r="H250" s="82" t="s">
        <v>624</v>
      </c>
      <c r="I250" s="49" t="s">
        <v>412</v>
      </c>
      <c r="J250" s="91">
        <v>11.4</v>
      </c>
      <c r="K250" s="70">
        <v>43709</v>
      </c>
      <c r="L250" s="27"/>
    </row>
    <row r="251" customHeight="1" spans="1:12">
      <c r="A251" s="49">
        <v>3</v>
      </c>
      <c r="B251" s="82" t="s">
        <v>617</v>
      </c>
      <c r="C251" s="82" t="s">
        <v>618</v>
      </c>
      <c r="D251" s="88" t="s">
        <v>625</v>
      </c>
      <c r="E251" s="62" t="s">
        <v>24</v>
      </c>
      <c r="F251" s="86" t="s">
        <v>626</v>
      </c>
      <c r="G251" s="85" t="s">
        <v>620</v>
      </c>
      <c r="H251" s="82" t="s">
        <v>627</v>
      </c>
      <c r="I251" s="49" t="s">
        <v>412</v>
      </c>
      <c r="J251" s="91">
        <v>3.1</v>
      </c>
      <c r="K251" s="70">
        <v>43709</v>
      </c>
      <c r="L251" s="27"/>
    </row>
    <row r="252" customHeight="1" spans="1:12">
      <c r="A252" s="49">
        <v>4</v>
      </c>
      <c r="B252" s="82" t="s">
        <v>617</v>
      </c>
      <c r="C252" s="86" t="s">
        <v>628</v>
      </c>
      <c r="D252" s="88" t="s">
        <v>242</v>
      </c>
      <c r="E252" s="62" t="s">
        <v>24</v>
      </c>
      <c r="F252" s="86" t="s">
        <v>629</v>
      </c>
      <c r="G252" s="85" t="s">
        <v>630</v>
      </c>
      <c r="H252" s="82" t="s">
        <v>631</v>
      </c>
      <c r="I252" s="49" t="s">
        <v>412</v>
      </c>
      <c r="J252" s="91">
        <v>3</v>
      </c>
      <c r="K252" s="70">
        <v>43709</v>
      </c>
      <c r="L252" s="27"/>
    </row>
    <row r="253" customHeight="1" spans="1:12">
      <c r="A253" s="49">
        <v>5</v>
      </c>
      <c r="B253" s="82" t="s">
        <v>617</v>
      </c>
      <c r="C253" s="82" t="s">
        <v>618</v>
      </c>
      <c r="D253" s="89" t="s">
        <v>178</v>
      </c>
      <c r="E253" s="62" t="s">
        <v>24</v>
      </c>
      <c r="F253" s="86" t="s">
        <v>632</v>
      </c>
      <c r="G253" s="85" t="s">
        <v>620</v>
      </c>
      <c r="H253" s="82" t="s">
        <v>624</v>
      </c>
      <c r="I253" s="49" t="s">
        <v>412</v>
      </c>
      <c r="J253" s="91">
        <v>5.5</v>
      </c>
      <c r="K253" s="70">
        <v>43709</v>
      </c>
      <c r="L253" s="27"/>
    </row>
    <row r="254" customHeight="1" spans="1:12">
      <c r="A254" s="49">
        <v>6</v>
      </c>
      <c r="B254" s="82" t="s">
        <v>617</v>
      </c>
      <c r="C254" s="82" t="s">
        <v>618</v>
      </c>
      <c r="D254" s="89" t="s">
        <v>192</v>
      </c>
      <c r="E254" s="62" t="s">
        <v>24</v>
      </c>
      <c r="F254" s="86" t="s">
        <v>633</v>
      </c>
      <c r="G254" s="85" t="s">
        <v>620</v>
      </c>
      <c r="H254" s="82" t="s">
        <v>627</v>
      </c>
      <c r="I254" s="49" t="s">
        <v>412</v>
      </c>
      <c r="J254" s="91">
        <v>3</v>
      </c>
      <c r="K254" s="70">
        <v>43709</v>
      </c>
      <c r="L254" s="27"/>
    </row>
    <row r="255" customHeight="1" spans="1:12">
      <c r="A255" s="49">
        <v>7</v>
      </c>
      <c r="B255" s="82" t="s">
        <v>617</v>
      </c>
      <c r="C255" s="82" t="s">
        <v>618</v>
      </c>
      <c r="D255" s="89" t="s">
        <v>160</v>
      </c>
      <c r="E255" s="62" t="s">
        <v>24</v>
      </c>
      <c r="F255" s="86" t="s">
        <v>634</v>
      </c>
      <c r="G255" s="85" t="s">
        <v>620</v>
      </c>
      <c r="H255" s="82" t="s">
        <v>624</v>
      </c>
      <c r="I255" s="49" t="s">
        <v>412</v>
      </c>
      <c r="J255" s="92">
        <v>5</v>
      </c>
      <c r="K255" s="70">
        <v>43709</v>
      </c>
      <c r="L255" s="27"/>
    </row>
    <row r="256" customHeight="1" spans="1:12">
      <c r="A256" s="49">
        <v>8</v>
      </c>
      <c r="B256" s="82" t="s">
        <v>617</v>
      </c>
      <c r="C256" s="86" t="s">
        <v>635</v>
      </c>
      <c r="D256" s="90" t="s">
        <v>636</v>
      </c>
      <c r="E256" s="62" t="s">
        <v>24</v>
      </c>
      <c r="F256" s="86" t="s">
        <v>637</v>
      </c>
      <c r="G256" s="85" t="s">
        <v>620</v>
      </c>
      <c r="H256" s="82" t="s">
        <v>638</v>
      </c>
      <c r="I256" s="49" t="s">
        <v>412</v>
      </c>
      <c r="J256" s="92">
        <v>20</v>
      </c>
      <c r="K256" s="70">
        <v>43709</v>
      </c>
      <c r="L256" s="27"/>
    </row>
    <row r="257" customHeight="1" spans="1:12">
      <c r="A257" s="49">
        <v>9</v>
      </c>
      <c r="B257" s="82" t="s">
        <v>617</v>
      </c>
      <c r="C257" s="86" t="s">
        <v>639</v>
      </c>
      <c r="D257" s="89" t="s">
        <v>625</v>
      </c>
      <c r="E257" s="62" t="s">
        <v>24</v>
      </c>
      <c r="F257" s="86" t="s">
        <v>640</v>
      </c>
      <c r="G257" s="85" t="s">
        <v>641</v>
      </c>
      <c r="H257" s="82" t="s">
        <v>642</v>
      </c>
      <c r="I257" s="49" t="s">
        <v>412</v>
      </c>
      <c r="J257" s="92">
        <v>15</v>
      </c>
      <c r="K257" s="70">
        <v>43709</v>
      </c>
      <c r="L257" s="27"/>
    </row>
    <row r="258" customHeight="1" spans="1:12">
      <c r="A258" s="49">
        <v>10</v>
      </c>
      <c r="B258" s="82" t="s">
        <v>617</v>
      </c>
      <c r="C258" s="86" t="s">
        <v>643</v>
      </c>
      <c r="D258" s="89" t="s">
        <v>91</v>
      </c>
      <c r="E258" s="62" t="s">
        <v>24</v>
      </c>
      <c r="F258" s="86" t="s">
        <v>644</v>
      </c>
      <c r="G258" s="85" t="s">
        <v>645</v>
      </c>
      <c r="H258" s="82" t="s">
        <v>646</v>
      </c>
      <c r="I258" s="49" t="s">
        <v>412</v>
      </c>
      <c r="J258" s="92">
        <v>28</v>
      </c>
      <c r="K258" s="70">
        <v>43709</v>
      </c>
      <c r="L258" s="27"/>
    </row>
    <row r="259" customHeight="1" spans="1:12">
      <c r="A259" s="49">
        <v>11</v>
      </c>
      <c r="B259" s="82" t="s">
        <v>617</v>
      </c>
      <c r="C259" s="86" t="s">
        <v>647</v>
      </c>
      <c r="D259" s="89" t="s">
        <v>285</v>
      </c>
      <c r="E259" s="62" t="s">
        <v>24</v>
      </c>
      <c r="F259" s="86" t="s">
        <v>648</v>
      </c>
      <c r="G259" s="85" t="s">
        <v>620</v>
      </c>
      <c r="H259" s="82" t="s">
        <v>627</v>
      </c>
      <c r="I259" s="49" t="s">
        <v>412</v>
      </c>
      <c r="J259" s="92">
        <v>3.5</v>
      </c>
      <c r="K259" s="70">
        <v>43709</v>
      </c>
      <c r="L259" s="27"/>
    </row>
    <row r="260" customHeight="1" spans="1:12">
      <c r="A260" s="49">
        <v>12</v>
      </c>
      <c r="B260" s="82" t="s">
        <v>617</v>
      </c>
      <c r="C260" s="93" t="s">
        <v>649</v>
      </c>
      <c r="D260" s="89" t="s">
        <v>353</v>
      </c>
      <c r="E260" s="62" t="s">
        <v>24</v>
      </c>
      <c r="F260" s="86" t="s">
        <v>649</v>
      </c>
      <c r="G260" s="85" t="s">
        <v>650</v>
      </c>
      <c r="H260" s="82" t="s">
        <v>624</v>
      </c>
      <c r="I260" s="49" t="s">
        <v>412</v>
      </c>
      <c r="J260" s="92">
        <v>25</v>
      </c>
      <c r="K260" s="70">
        <v>43709</v>
      </c>
      <c r="L260" s="27"/>
    </row>
    <row r="261" customHeight="1" spans="1:12">
      <c r="A261" s="49">
        <v>13</v>
      </c>
      <c r="B261" s="82" t="s">
        <v>617</v>
      </c>
      <c r="C261" s="86" t="s">
        <v>618</v>
      </c>
      <c r="D261" s="89" t="s">
        <v>230</v>
      </c>
      <c r="E261" s="62" t="s">
        <v>24</v>
      </c>
      <c r="F261" s="86" t="s">
        <v>651</v>
      </c>
      <c r="G261" s="85" t="s">
        <v>620</v>
      </c>
      <c r="H261" s="82" t="s">
        <v>624</v>
      </c>
      <c r="I261" s="49" t="s">
        <v>412</v>
      </c>
      <c r="J261" s="106">
        <v>2.5</v>
      </c>
      <c r="K261" s="70">
        <v>43709</v>
      </c>
      <c r="L261" s="27"/>
    </row>
    <row r="262" customHeight="1" spans="1:12">
      <c r="A262" s="49">
        <v>14</v>
      </c>
      <c r="B262" s="82" t="s">
        <v>617</v>
      </c>
      <c r="C262" s="86" t="s">
        <v>652</v>
      </c>
      <c r="D262" s="89" t="s">
        <v>121</v>
      </c>
      <c r="E262" s="62" t="s">
        <v>24</v>
      </c>
      <c r="F262" s="86" t="s">
        <v>653</v>
      </c>
      <c r="G262" s="85" t="s">
        <v>620</v>
      </c>
      <c r="H262" s="82" t="s">
        <v>654</v>
      </c>
      <c r="I262" s="49" t="s">
        <v>412</v>
      </c>
      <c r="J262" s="106">
        <v>6</v>
      </c>
      <c r="K262" s="70">
        <v>43709</v>
      </c>
      <c r="L262" s="27"/>
    </row>
    <row r="263" customHeight="1" spans="1:12">
      <c r="A263" s="49">
        <v>15</v>
      </c>
      <c r="B263" s="82" t="s">
        <v>617</v>
      </c>
      <c r="C263" s="86" t="s">
        <v>655</v>
      </c>
      <c r="D263" s="89" t="s">
        <v>656</v>
      </c>
      <c r="E263" s="62" t="s">
        <v>24</v>
      </c>
      <c r="F263" s="86" t="s">
        <v>657</v>
      </c>
      <c r="G263" s="85" t="s">
        <v>630</v>
      </c>
      <c r="H263" s="82" t="s">
        <v>624</v>
      </c>
      <c r="I263" s="49" t="s">
        <v>412</v>
      </c>
      <c r="J263" s="106">
        <v>10</v>
      </c>
      <c r="K263" s="70">
        <v>43709</v>
      </c>
      <c r="L263" s="27"/>
    </row>
    <row r="264" customHeight="1" spans="1:12">
      <c r="A264" s="49">
        <v>16</v>
      </c>
      <c r="B264" s="82" t="s">
        <v>617</v>
      </c>
      <c r="C264" s="86" t="s">
        <v>655</v>
      </c>
      <c r="D264" s="89" t="s">
        <v>382</v>
      </c>
      <c r="E264" s="62" t="s">
        <v>24</v>
      </c>
      <c r="F264" s="86" t="s">
        <v>658</v>
      </c>
      <c r="G264" s="85" t="s">
        <v>630</v>
      </c>
      <c r="H264" s="82" t="s">
        <v>624</v>
      </c>
      <c r="I264" s="49" t="s">
        <v>412</v>
      </c>
      <c r="J264" s="106">
        <v>11</v>
      </c>
      <c r="K264" s="70">
        <v>43709</v>
      </c>
      <c r="L264" s="27"/>
    </row>
    <row r="265" customHeight="1" spans="1:12">
      <c r="A265" s="49">
        <v>17</v>
      </c>
      <c r="B265" s="82" t="s">
        <v>617</v>
      </c>
      <c r="C265" s="94" t="s">
        <v>618</v>
      </c>
      <c r="D265" s="95" t="s">
        <v>195</v>
      </c>
      <c r="E265" s="62" t="s">
        <v>24</v>
      </c>
      <c r="F265" s="96" t="s">
        <v>659</v>
      </c>
      <c r="G265" s="85" t="s">
        <v>620</v>
      </c>
      <c r="H265" s="94" t="s">
        <v>624</v>
      </c>
      <c r="I265" s="49" t="s">
        <v>412</v>
      </c>
      <c r="J265" s="107">
        <v>4</v>
      </c>
      <c r="K265" s="70">
        <v>43709</v>
      </c>
      <c r="L265" s="27"/>
    </row>
    <row r="266" customHeight="1" spans="1:12">
      <c r="A266" s="49">
        <v>18</v>
      </c>
      <c r="B266" s="82" t="s">
        <v>617</v>
      </c>
      <c r="C266" s="96" t="s">
        <v>660</v>
      </c>
      <c r="D266" s="95" t="s">
        <v>157</v>
      </c>
      <c r="E266" s="62" t="s">
        <v>24</v>
      </c>
      <c r="F266" s="96" t="s">
        <v>661</v>
      </c>
      <c r="G266" s="85" t="s">
        <v>620</v>
      </c>
      <c r="H266" s="94" t="s">
        <v>624</v>
      </c>
      <c r="I266" s="49" t="s">
        <v>412</v>
      </c>
      <c r="J266" s="107">
        <v>3</v>
      </c>
      <c r="K266" s="70">
        <v>43709</v>
      </c>
      <c r="L266" s="27"/>
    </row>
    <row r="267" customHeight="1" spans="1:12">
      <c r="A267" s="49">
        <v>19</v>
      </c>
      <c r="B267" s="82" t="s">
        <v>617</v>
      </c>
      <c r="C267" s="97" t="s">
        <v>662</v>
      </c>
      <c r="D267" s="95" t="s">
        <v>152</v>
      </c>
      <c r="E267" s="62" t="s">
        <v>24</v>
      </c>
      <c r="F267" s="95" t="s">
        <v>663</v>
      </c>
      <c r="G267" s="85" t="s">
        <v>620</v>
      </c>
      <c r="H267" s="94" t="s">
        <v>664</v>
      </c>
      <c r="I267" s="49" t="s">
        <v>412</v>
      </c>
      <c r="J267" s="107">
        <v>4.5</v>
      </c>
      <c r="K267" s="70">
        <v>43709</v>
      </c>
      <c r="L267" s="27"/>
    </row>
    <row r="268" customHeight="1" spans="1:12">
      <c r="A268" s="49">
        <v>20</v>
      </c>
      <c r="B268" s="82" t="s">
        <v>617</v>
      </c>
      <c r="C268" s="95" t="s">
        <v>665</v>
      </c>
      <c r="D268" s="95" t="s">
        <v>319</v>
      </c>
      <c r="E268" s="62" t="s">
        <v>24</v>
      </c>
      <c r="F268" s="97" t="s">
        <v>666</v>
      </c>
      <c r="G268" s="85" t="s">
        <v>620</v>
      </c>
      <c r="H268" s="94" t="s">
        <v>654</v>
      </c>
      <c r="I268" s="49" t="s">
        <v>412</v>
      </c>
      <c r="J268" s="107">
        <v>2.5</v>
      </c>
      <c r="K268" s="70">
        <v>43709</v>
      </c>
      <c r="L268" s="27"/>
    </row>
    <row r="269" customHeight="1" spans="1:12">
      <c r="A269" s="49">
        <v>21</v>
      </c>
      <c r="B269" s="82" t="s">
        <v>617</v>
      </c>
      <c r="C269" s="94" t="s">
        <v>618</v>
      </c>
      <c r="D269" s="95" t="s">
        <v>298</v>
      </c>
      <c r="E269" s="62" t="s">
        <v>24</v>
      </c>
      <c r="F269" s="96" t="s">
        <v>667</v>
      </c>
      <c r="G269" s="85" t="s">
        <v>620</v>
      </c>
      <c r="H269" s="94" t="s">
        <v>638</v>
      </c>
      <c r="I269" s="49" t="s">
        <v>412</v>
      </c>
      <c r="J269" s="107">
        <v>6</v>
      </c>
      <c r="K269" s="70">
        <v>43709</v>
      </c>
      <c r="L269" s="27"/>
    </row>
    <row r="270" customHeight="1" spans="1:12">
      <c r="A270" s="49">
        <v>22</v>
      </c>
      <c r="B270" s="82" t="s">
        <v>617</v>
      </c>
      <c r="C270" s="94" t="s">
        <v>618</v>
      </c>
      <c r="D270" s="95" t="s">
        <v>295</v>
      </c>
      <c r="E270" s="62" t="s">
        <v>24</v>
      </c>
      <c r="F270" s="96" t="s">
        <v>668</v>
      </c>
      <c r="G270" s="85" t="s">
        <v>620</v>
      </c>
      <c r="H270" s="94" t="s">
        <v>669</v>
      </c>
      <c r="I270" s="49" t="s">
        <v>412</v>
      </c>
      <c r="J270" s="107">
        <v>4</v>
      </c>
      <c r="K270" s="70">
        <v>43709</v>
      </c>
      <c r="L270" s="27"/>
    </row>
    <row r="271" customHeight="1" spans="1:12">
      <c r="A271" s="49">
        <v>23</v>
      </c>
      <c r="B271" s="82" t="s">
        <v>617</v>
      </c>
      <c r="C271" s="94" t="s">
        <v>618</v>
      </c>
      <c r="D271" s="95" t="s">
        <v>670</v>
      </c>
      <c r="E271" s="62" t="s">
        <v>24</v>
      </c>
      <c r="F271" s="96" t="s">
        <v>671</v>
      </c>
      <c r="G271" s="85" t="s">
        <v>620</v>
      </c>
      <c r="H271" s="94" t="s">
        <v>672</v>
      </c>
      <c r="I271" s="49" t="s">
        <v>412</v>
      </c>
      <c r="J271" s="107">
        <v>3.5</v>
      </c>
      <c r="K271" s="70">
        <v>43709</v>
      </c>
      <c r="L271" s="27"/>
    </row>
    <row r="272" customHeight="1" spans="1:12">
      <c r="A272" s="49">
        <v>24</v>
      </c>
      <c r="B272" s="82" t="s">
        <v>617</v>
      </c>
      <c r="C272" s="94" t="s">
        <v>655</v>
      </c>
      <c r="D272" s="95" t="s">
        <v>292</v>
      </c>
      <c r="E272" s="62" t="s">
        <v>24</v>
      </c>
      <c r="F272" s="97" t="s">
        <v>673</v>
      </c>
      <c r="G272" s="85" t="s">
        <v>630</v>
      </c>
      <c r="H272" s="94" t="s">
        <v>638</v>
      </c>
      <c r="I272" s="49" t="s">
        <v>412</v>
      </c>
      <c r="J272" s="107">
        <v>7</v>
      </c>
      <c r="K272" s="70">
        <v>43709</v>
      </c>
      <c r="L272" s="27"/>
    </row>
    <row r="273" customHeight="1" spans="1:12">
      <c r="A273" s="49">
        <v>25</v>
      </c>
      <c r="B273" s="82" t="s">
        <v>617</v>
      </c>
      <c r="C273" s="98" t="s">
        <v>674</v>
      </c>
      <c r="D273" s="98" t="s">
        <v>216</v>
      </c>
      <c r="E273" s="62" t="s">
        <v>24</v>
      </c>
      <c r="F273" s="98" t="s">
        <v>675</v>
      </c>
      <c r="G273" s="98" t="s">
        <v>676</v>
      </c>
      <c r="H273" s="98" t="s">
        <v>677</v>
      </c>
      <c r="I273" s="49" t="s">
        <v>412</v>
      </c>
      <c r="J273" s="108">
        <v>20</v>
      </c>
      <c r="K273" s="70">
        <v>43709</v>
      </c>
      <c r="L273" s="27"/>
    </row>
    <row r="274" customHeight="1" spans="1:12">
      <c r="A274" s="49">
        <v>26</v>
      </c>
      <c r="B274" s="82" t="s">
        <v>617</v>
      </c>
      <c r="C274" s="99" t="s">
        <v>678</v>
      </c>
      <c r="D274" s="98" t="s">
        <v>679</v>
      </c>
      <c r="E274" s="62" t="s">
        <v>24</v>
      </c>
      <c r="F274" s="98" t="s">
        <v>680</v>
      </c>
      <c r="G274" s="98" t="s">
        <v>676</v>
      </c>
      <c r="H274" s="98" t="s">
        <v>681</v>
      </c>
      <c r="I274" s="49" t="s">
        <v>412</v>
      </c>
      <c r="J274" s="108">
        <v>20</v>
      </c>
      <c r="K274" s="70">
        <v>43709</v>
      </c>
      <c r="L274" s="27"/>
    </row>
    <row r="275" customHeight="1" spans="1:12">
      <c r="A275" s="49">
        <v>27</v>
      </c>
      <c r="B275" s="82" t="s">
        <v>617</v>
      </c>
      <c r="C275" s="99" t="s">
        <v>682</v>
      </c>
      <c r="D275" s="98" t="s">
        <v>679</v>
      </c>
      <c r="E275" s="62" t="s">
        <v>24</v>
      </c>
      <c r="F275" s="98" t="s">
        <v>680</v>
      </c>
      <c r="G275" s="98" t="s">
        <v>676</v>
      </c>
      <c r="H275" s="98" t="s">
        <v>683</v>
      </c>
      <c r="I275" s="49" t="s">
        <v>412</v>
      </c>
      <c r="J275" s="108">
        <v>20</v>
      </c>
      <c r="K275" s="70">
        <v>43709</v>
      </c>
      <c r="L275" s="27"/>
    </row>
    <row r="276" customHeight="1" spans="1:12">
      <c r="A276" s="49">
        <v>28</v>
      </c>
      <c r="B276" s="82" t="s">
        <v>617</v>
      </c>
      <c r="C276" s="99" t="s">
        <v>684</v>
      </c>
      <c r="D276" s="98" t="s">
        <v>679</v>
      </c>
      <c r="E276" s="62" t="s">
        <v>24</v>
      </c>
      <c r="F276" s="98" t="s">
        <v>680</v>
      </c>
      <c r="G276" s="98" t="s">
        <v>676</v>
      </c>
      <c r="H276" s="98" t="s">
        <v>685</v>
      </c>
      <c r="I276" s="49" t="s">
        <v>412</v>
      </c>
      <c r="J276" s="108">
        <v>20</v>
      </c>
      <c r="K276" s="70">
        <v>43709</v>
      </c>
      <c r="L276" s="27"/>
    </row>
    <row r="277" customHeight="1" spans="1:12">
      <c r="A277" s="49">
        <v>29</v>
      </c>
      <c r="B277" s="82" t="s">
        <v>617</v>
      </c>
      <c r="C277" s="99" t="s">
        <v>686</v>
      </c>
      <c r="D277" s="98" t="s">
        <v>679</v>
      </c>
      <c r="E277" s="62" t="s">
        <v>24</v>
      </c>
      <c r="F277" s="98" t="s">
        <v>687</v>
      </c>
      <c r="G277" s="98" t="s">
        <v>676</v>
      </c>
      <c r="H277" s="98" t="s">
        <v>688</v>
      </c>
      <c r="I277" s="49" t="s">
        <v>412</v>
      </c>
      <c r="J277" s="108">
        <v>20</v>
      </c>
      <c r="K277" s="70">
        <v>43709</v>
      </c>
      <c r="L277" s="27"/>
    </row>
    <row r="278" customHeight="1" spans="1:12">
      <c r="A278" s="49">
        <v>30</v>
      </c>
      <c r="B278" s="82" t="s">
        <v>617</v>
      </c>
      <c r="C278" s="99" t="s">
        <v>689</v>
      </c>
      <c r="D278" s="98" t="s">
        <v>679</v>
      </c>
      <c r="E278" s="62" t="s">
        <v>24</v>
      </c>
      <c r="F278" s="98" t="s">
        <v>687</v>
      </c>
      <c r="G278" s="98" t="s">
        <v>676</v>
      </c>
      <c r="H278" s="98" t="s">
        <v>690</v>
      </c>
      <c r="I278" s="49" t="s">
        <v>412</v>
      </c>
      <c r="J278" s="108">
        <v>20</v>
      </c>
      <c r="K278" s="70">
        <v>43709</v>
      </c>
      <c r="L278" s="27"/>
    </row>
    <row r="279" customHeight="1" spans="1:12">
      <c r="A279" s="49">
        <v>31</v>
      </c>
      <c r="B279" s="82" t="s">
        <v>617</v>
      </c>
      <c r="C279" s="99" t="s">
        <v>691</v>
      </c>
      <c r="D279" s="98" t="s">
        <v>679</v>
      </c>
      <c r="E279" s="62" t="s">
        <v>24</v>
      </c>
      <c r="F279" s="98" t="s">
        <v>687</v>
      </c>
      <c r="G279" s="98" t="s">
        <v>676</v>
      </c>
      <c r="H279" s="98" t="s">
        <v>692</v>
      </c>
      <c r="I279" s="49" t="s">
        <v>412</v>
      </c>
      <c r="J279" s="108">
        <v>20</v>
      </c>
      <c r="K279" s="70">
        <v>43709</v>
      </c>
      <c r="L279" s="27"/>
    </row>
    <row r="280" customHeight="1" spans="1:12">
      <c r="A280" s="49">
        <v>32</v>
      </c>
      <c r="B280" s="82" t="s">
        <v>617</v>
      </c>
      <c r="C280" s="99" t="s">
        <v>693</v>
      </c>
      <c r="D280" s="98" t="s">
        <v>679</v>
      </c>
      <c r="E280" s="62" t="s">
        <v>24</v>
      </c>
      <c r="F280" s="98" t="s">
        <v>687</v>
      </c>
      <c r="G280" s="98" t="s">
        <v>676</v>
      </c>
      <c r="H280" s="98" t="s">
        <v>694</v>
      </c>
      <c r="I280" s="49" t="s">
        <v>412</v>
      </c>
      <c r="J280" s="108">
        <v>20</v>
      </c>
      <c r="K280" s="70">
        <v>43709</v>
      </c>
      <c r="L280" s="27"/>
    </row>
    <row r="281" customHeight="1" spans="1:12">
      <c r="A281" s="49">
        <v>33</v>
      </c>
      <c r="B281" s="82" t="s">
        <v>617</v>
      </c>
      <c r="C281" s="99" t="s">
        <v>695</v>
      </c>
      <c r="D281" s="98" t="s">
        <v>679</v>
      </c>
      <c r="E281" s="62" t="s">
        <v>24</v>
      </c>
      <c r="F281" s="98" t="s">
        <v>687</v>
      </c>
      <c r="G281" s="98" t="s">
        <v>676</v>
      </c>
      <c r="H281" s="98" t="s">
        <v>696</v>
      </c>
      <c r="I281" s="49" t="s">
        <v>412</v>
      </c>
      <c r="J281" s="108">
        <v>20</v>
      </c>
      <c r="K281" s="70">
        <v>43709</v>
      </c>
      <c r="L281" s="27"/>
    </row>
    <row r="282" customHeight="1" spans="1:12">
      <c r="A282" s="56" t="s">
        <v>697</v>
      </c>
      <c r="B282" s="57" t="s">
        <v>698</v>
      </c>
      <c r="C282" s="57" t="s">
        <v>699</v>
      </c>
      <c r="D282" s="58"/>
      <c r="E282" s="59"/>
      <c r="F282" s="27"/>
      <c r="G282" s="60"/>
      <c r="H282" s="59"/>
      <c r="I282" s="27"/>
      <c r="J282" s="67">
        <v>313.6</v>
      </c>
      <c r="K282" s="68"/>
      <c r="L282" s="58"/>
    </row>
    <row r="283" customHeight="1" spans="1:12">
      <c r="A283" s="49">
        <v>1</v>
      </c>
      <c r="B283" s="49" t="s">
        <v>700</v>
      </c>
      <c r="C283" s="49" t="s">
        <v>701</v>
      </c>
      <c r="D283" s="100" t="s">
        <v>702</v>
      </c>
      <c r="E283" s="62" t="s">
        <v>24</v>
      </c>
      <c r="F283" s="100" t="s">
        <v>703</v>
      </c>
      <c r="G283" s="100" t="s">
        <v>704</v>
      </c>
      <c r="H283" s="100" t="s">
        <v>705</v>
      </c>
      <c r="I283" s="49" t="s">
        <v>28</v>
      </c>
      <c r="J283" s="109">
        <v>313.6</v>
      </c>
      <c r="K283" s="70">
        <v>43647</v>
      </c>
      <c r="L283" s="49"/>
    </row>
    <row r="284" customHeight="1" spans="1:12">
      <c r="A284" s="56" t="s">
        <v>706</v>
      </c>
      <c r="B284" s="57" t="s">
        <v>707</v>
      </c>
      <c r="C284" s="57" t="s">
        <v>708</v>
      </c>
      <c r="D284" s="58"/>
      <c r="E284" s="59"/>
      <c r="F284" s="27"/>
      <c r="G284" s="60"/>
      <c r="H284" s="59"/>
      <c r="I284" s="27"/>
      <c r="J284" s="67">
        <v>97</v>
      </c>
      <c r="K284" s="68"/>
      <c r="L284" s="58"/>
    </row>
    <row r="285" ht="64" customHeight="1" spans="1:12">
      <c r="A285" s="49">
        <v>1</v>
      </c>
      <c r="B285" s="49" t="s">
        <v>709</v>
      </c>
      <c r="C285" s="49" t="s">
        <v>707</v>
      </c>
      <c r="D285" s="100" t="s">
        <v>710</v>
      </c>
      <c r="E285" s="62" t="s">
        <v>24</v>
      </c>
      <c r="F285" s="100" t="s">
        <v>711</v>
      </c>
      <c r="G285" s="100" t="s">
        <v>712</v>
      </c>
      <c r="H285" s="100" t="s">
        <v>713</v>
      </c>
      <c r="I285" s="49" t="s">
        <v>412</v>
      </c>
      <c r="J285" s="109">
        <v>97</v>
      </c>
      <c r="K285" s="70">
        <v>43647</v>
      </c>
      <c r="L285" s="49"/>
    </row>
    <row r="286" customHeight="1" spans="1:12">
      <c r="A286" s="56" t="s">
        <v>714</v>
      </c>
      <c r="B286" s="57" t="s">
        <v>715</v>
      </c>
      <c r="C286" s="57" t="s">
        <v>716</v>
      </c>
      <c r="D286" s="101"/>
      <c r="E286" s="102"/>
      <c r="F286" s="102"/>
      <c r="G286" s="101"/>
      <c r="H286" s="102"/>
      <c r="I286" s="27"/>
      <c r="J286" s="67">
        <f>SUM(J287:J296)</f>
        <v>850.08</v>
      </c>
      <c r="K286" s="68"/>
      <c r="L286" s="101"/>
    </row>
    <row r="287" customHeight="1" spans="1:12">
      <c r="A287" s="49">
        <v>1</v>
      </c>
      <c r="B287" s="49" t="s">
        <v>717</v>
      </c>
      <c r="C287" s="49" t="s">
        <v>718</v>
      </c>
      <c r="D287" s="100" t="s">
        <v>239</v>
      </c>
      <c r="E287" s="62" t="s">
        <v>24</v>
      </c>
      <c r="F287" s="100" t="s">
        <v>719</v>
      </c>
      <c r="G287" s="100" t="s">
        <v>720</v>
      </c>
      <c r="H287" s="100" t="s">
        <v>721</v>
      </c>
      <c r="I287" s="49" t="s">
        <v>412</v>
      </c>
      <c r="J287" s="109">
        <v>230</v>
      </c>
      <c r="K287" s="70">
        <v>43617</v>
      </c>
      <c r="L287" s="49"/>
    </row>
    <row r="288" customHeight="1" spans="1:12">
      <c r="A288" s="49">
        <v>2</v>
      </c>
      <c r="B288" s="49" t="s">
        <v>717</v>
      </c>
      <c r="C288" s="49" t="s">
        <v>718</v>
      </c>
      <c r="D288" s="100" t="s">
        <v>722</v>
      </c>
      <c r="E288" s="62" t="s">
        <v>24</v>
      </c>
      <c r="F288" s="100" t="s">
        <v>723</v>
      </c>
      <c r="G288" s="100" t="s">
        <v>720</v>
      </c>
      <c r="H288" s="100" t="s">
        <v>724</v>
      </c>
      <c r="I288" s="49" t="s">
        <v>412</v>
      </c>
      <c r="J288" s="109">
        <v>20</v>
      </c>
      <c r="K288" s="70">
        <v>43617</v>
      </c>
      <c r="L288" s="49"/>
    </row>
    <row r="289" customHeight="1" spans="1:12">
      <c r="A289" s="49">
        <v>3</v>
      </c>
      <c r="B289" s="49" t="s">
        <v>717</v>
      </c>
      <c r="C289" s="49" t="s">
        <v>718</v>
      </c>
      <c r="D289" s="100" t="s">
        <v>589</v>
      </c>
      <c r="E289" s="62" t="s">
        <v>24</v>
      </c>
      <c r="F289" s="100" t="s">
        <v>725</v>
      </c>
      <c r="G289" s="100" t="s">
        <v>720</v>
      </c>
      <c r="H289" s="100" t="s">
        <v>726</v>
      </c>
      <c r="I289" s="49" t="s">
        <v>412</v>
      </c>
      <c r="J289" s="109">
        <v>20.47</v>
      </c>
      <c r="K289" s="70">
        <v>43617</v>
      </c>
      <c r="L289" s="49"/>
    </row>
    <row r="290" customHeight="1" spans="1:12">
      <c r="A290" s="49">
        <v>4</v>
      </c>
      <c r="B290" s="49" t="s">
        <v>717</v>
      </c>
      <c r="C290" s="49" t="s">
        <v>718</v>
      </c>
      <c r="D290" s="100" t="s">
        <v>316</v>
      </c>
      <c r="E290" s="62" t="s">
        <v>24</v>
      </c>
      <c r="F290" s="100" t="s">
        <v>725</v>
      </c>
      <c r="G290" s="100" t="s">
        <v>720</v>
      </c>
      <c r="H290" s="100" t="s">
        <v>727</v>
      </c>
      <c r="I290" s="49" t="s">
        <v>412</v>
      </c>
      <c r="J290" s="109">
        <v>30</v>
      </c>
      <c r="K290" s="70">
        <v>43617</v>
      </c>
      <c r="L290" s="49"/>
    </row>
    <row r="291" customHeight="1" spans="1:12">
      <c r="A291" s="49">
        <v>5</v>
      </c>
      <c r="B291" s="49" t="s">
        <v>717</v>
      </c>
      <c r="C291" s="49" t="s">
        <v>718</v>
      </c>
      <c r="D291" s="100" t="s">
        <v>233</v>
      </c>
      <c r="E291" s="62" t="s">
        <v>24</v>
      </c>
      <c r="F291" s="100" t="s">
        <v>725</v>
      </c>
      <c r="G291" s="100" t="s">
        <v>720</v>
      </c>
      <c r="H291" s="100" t="s">
        <v>728</v>
      </c>
      <c r="I291" s="49" t="s">
        <v>412</v>
      </c>
      <c r="J291" s="109">
        <v>177.61</v>
      </c>
      <c r="K291" s="70">
        <v>43617</v>
      </c>
      <c r="L291" s="49"/>
    </row>
    <row r="292" customHeight="1" spans="1:12">
      <c r="A292" s="49">
        <v>6</v>
      </c>
      <c r="B292" s="49" t="s">
        <v>717</v>
      </c>
      <c r="C292" s="49" t="s">
        <v>718</v>
      </c>
      <c r="D292" s="100" t="s">
        <v>216</v>
      </c>
      <c r="E292" s="62" t="s">
        <v>24</v>
      </c>
      <c r="F292" s="100" t="s">
        <v>725</v>
      </c>
      <c r="G292" s="100" t="s">
        <v>720</v>
      </c>
      <c r="H292" s="100" t="s">
        <v>729</v>
      </c>
      <c r="I292" s="49" t="s">
        <v>412</v>
      </c>
      <c r="J292" s="109">
        <v>200</v>
      </c>
      <c r="K292" s="70">
        <v>43617</v>
      </c>
      <c r="L292" s="60"/>
    </row>
    <row r="293" customHeight="1" spans="1:12">
      <c r="A293" s="49">
        <v>7</v>
      </c>
      <c r="B293" s="49" t="s">
        <v>717</v>
      </c>
      <c r="C293" s="49" t="s">
        <v>718</v>
      </c>
      <c r="D293" s="100" t="s">
        <v>730</v>
      </c>
      <c r="E293" s="62" t="s">
        <v>24</v>
      </c>
      <c r="F293" s="100" t="s">
        <v>731</v>
      </c>
      <c r="G293" s="100" t="s">
        <v>720</v>
      </c>
      <c r="H293" s="100" t="s">
        <v>732</v>
      </c>
      <c r="I293" s="49" t="s">
        <v>412</v>
      </c>
      <c r="J293" s="109">
        <v>60</v>
      </c>
      <c r="K293" s="70">
        <v>43617</v>
      </c>
      <c r="L293" s="60"/>
    </row>
    <row r="294" customHeight="1" spans="1:12">
      <c r="A294" s="49">
        <v>8</v>
      </c>
      <c r="B294" s="49" t="s">
        <v>717</v>
      </c>
      <c r="C294" s="49" t="s">
        <v>718</v>
      </c>
      <c r="D294" s="100" t="s">
        <v>184</v>
      </c>
      <c r="E294" s="62" t="s">
        <v>24</v>
      </c>
      <c r="F294" s="100" t="s">
        <v>733</v>
      </c>
      <c r="G294" s="100" t="s">
        <v>720</v>
      </c>
      <c r="H294" s="100" t="s">
        <v>734</v>
      </c>
      <c r="I294" s="49" t="s">
        <v>412</v>
      </c>
      <c r="J294" s="109">
        <v>20</v>
      </c>
      <c r="K294" s="70">
        <v>43617</v>
      </c>
      <c r="L294" s="60"/>
    </row>
    <row r="295" customHeight="1" spans="1:12">
      <c r="A295" s="49">
        <v>9</v>
      </c>
      <c r="B295" s="49" t="s">
        <v>717</v>
      </c>
      <c r="C295" s="49" t="s">
        <v>718</v>
      </c>
      <c r="D295" s="100" t="s">
        <v>23</v>
      </c>
      <c r="E295" s="62" t="s">
        <v>24</v>
      </c>
      <c r="F295" s="100" t="s">
        <v>735</v>
      </c>
      <c r="G295" s="100" t="s">
        <v>720</v>
      </c>
      <c r="H295" s="100" t="s">
        <v>736</v>
      </c>
      <c r="I295" s="49" t="s">
        <v>412</v>
      </c>
      <c r="J295" s="109">
        <v>42</v>
      </c>
      <c r="K295" s="70">
        <v>43617</v>
      </c>
      <c r="L295" s="60"/>
    </row>
    <row r="296" customHeight="1" spans="1:12">
      <c r="A296" s="49">
        <v>10</v>
      </c>
      <c r="B296" s="49" t="s">
        <v>717</v>
      </c>
      <c r="C296" s="49" t="s">
        <v>718</v>
      </c>
      <c r="D296" s="100" t="s">
        <v>338</v>
      </c>
      <c r="E296" s="62" t="s">
        <v>24</v>
      </c>
      <c r="F296" s="100" t="s">
        <v>725</v>
      </c>
      <c r="G296" s="100" t="s">
        <v>720</v>
      </c>
      <c r="H296" s="100" t="s">
        <v>737</v>
      </c>
      <c r="I296" s="49" t="s">
        <v>412</v>
      </c>
      <c r="J296" s="109">
        <v>50</v>
      </c>
      <c r="K296" s="70">
        <v>43617</v>
      </c>
      <c r="L296" s="60"/>
    </row>
    <row r="297" s="3" customFormat="1" customHeight="1" spans="1:12">
      <c r="A297" s="56" t="s">
        <v>738</v>
      </c>
      <c r="B297" s="25" t="s">
        <v>739</v>
      </c>
      <c r="C297" s="25" t="s">
        <v>617</v>
      </c>
      <c r="D297" s="103"/>
      <c r="E297" s="104"/>
      <c r="F297" s="103"/>
      <c r="G297" s="103"/>
      <c r="H297" s="103"/>
      <c r="I297" s="110"/>
      <c r="J297" s="111">
        <f>SUM(J298)</f>
        <v>500</v>
      </c>
      <c r="K297" s="112"/>
      <c r="L297" s="113"/>
    </row>
    <row r="298" customHeight="1" spans="1:12">
      <c r="A298" s="27">
        <v>1</v>
      </c>
      <c r="B298" s="27" t="s">
        <v>617</v>
      </c>
      <c r="C298" s="27" t="s">
        <v>718</v>
      </c>
      <c r="D298" s="27" t="s">
        <v>115</v>
      </c>
      <c r="E298" s="27" t="s">
        <v>24</v>
      </c>
      <c r="F298" s="27" t="s">
        <v>740</v>
      </c>
      <c r="G298" s="27" t="s">
        <v>741</v>
      </c>
      <c r="H298" s="27" t="s">
        <v>742</v>
      </c>
      <c r="I298" s="27" t="s">
        <v>28</v>
      </c>
      <c r="J298" s="114">
        <v>500</v>
      </c>
      <c r="K298" s="70">
        <v>43617</v>
      </c>
      <c r="L298" s="27"/>
    </row>
    <row r="299" customHeight="1" spans="1:12">
      <c r="A299" s="56" t="s">
        <v>743</v>
      </c>
      <c r="B299" s="57" t="s">
        <v>744</v>
      </c>
      <c r="C299" s="57"/>
      <c r="D299" s="58"/>
      <c r="E299" s="59"/>
      <c r="F299" s="27"/>
      <c r="G299" s="60"/>
      <c r="H299" s="59"/>
      <c r="I299" s="27"/>
      <c r="J299" s="67">
        <f>J300+J411+J414+J426+J735+J759</f>
        <v>21328.2536</v>
      </c>
      <c r="K299" s="68"/>
      <c r="L299" s="58"/>
    </row>
    <row r="300" customHeight="1" spans="1:12">
      <c r="A300" s="56" t="s">
        <v>18</v>
      </c>
      <c r="B300" s="57" t="s">
        <v>745</v>
      </c>
      <c r="C300" s="57" t="s">
        <v>746</v>
      </c>
      <c r="D300" s="58"/>
      <c r="E300" s="59"/>
      <c r="F300" s="27"/>
      <c r="G300" s="60"/>
      <c r="H300" s="59"/>
      <c r="I300" s="27"/>
      <c r="J300" s="67">
        <v>1576.61</v>
      </c>
      <c r="K300" s="68"/>
      <c r="L300" s="58"/>
    </row>
    <row r="301" customHeight="1" spans="1:12">
      <c r="A301" s="60">
        <v>1</v>
      </c>
      <c r="B301" s="27" t="s">
        <v>747</v>
      </c>
      <c r="C301" s="27" t="s">
        <v>745</v>
      </c>
      <c r="D301" s="105" t="s">
        <v>748</v>
      </c>
      <c r="E301" s="27" t="s">
        <v>749</v>
      </c>
      <c r="F301" s="105" t="s">
        <v>750</v>
      </c>
      <c r="G301" s="105" t="s">
        <v>751</v>
      </c>
      <c r="H301" s="105" t="s">
        <v>752</v>
      </c>
      <c r="I301" s="27" t="s">
        <v>412</v>
      </c>
      <c r="J301" s="52">
        <v>9.61</v>
      </c>
      <c r="K301" s="68" t="s">
        <v>753</v>
      </c>
      <c r="L301" s="60"/>
    </row>
    <row r="302" customHeight="1" spans="1:12">
      <c r="A302" s="60">
        <v>2</v>
      </c>
      <c r="B302" s="27" t="s">
        <v>747</v>
      </c>
      <c r="C302" s="27" t="s">
        <v>745</v>
      </c>
      <c r="D302" s="105" t="s">
        <v>192</v>
      </c>
      <c r="E302" s="27" t="s">
        <v>749</v>
      </c>
      <c r="F302" s="105" t="s">
        <v>754</v>
      </c>
      <c r="G302" s="105" t="s">
        <v>751</v>
      </c>
      <c r="H302" s="105" t="s">
        <v>755</v>
      </c>
      <c r="I302" s="27" t="s">
        <v>412</v>
      </c>
      <c r="J302" s="52">
        <v>2.21</v>
      </c>
      <c r="K302" s="68" t="s">
        <v>753</v>
      </c>
      <c r="L302" s="60"/>
    </row>
    <row r="303" customHeight="1" spans="1:12">
      <c r="A303" s="60">
        <v>3</v>
      </c>
      <c r="B303" s="27" t="s">
        <v>747</v>
      </c>
      <c r="C303" s="27" t="s">
        <v>745</v>
      </c>
      <c r="D303" s="105" t="s">
        <v>319</v>
      </c>
      <c r="E303" s="27" t="s">
        <v>749</v>
      </c>
      <c r="F303" s="105" t="s">
        <v>756</v>
      </c>
      <c r="G303" s="105" t="s">
        <v>751</v>
      </c>
      <c r="H303" s="105" t="s">
        <v>757</v>
      </c>
      <c r="I303" s="27" t="s">
        <v>412</v>
      </c>
      <c r="J303" s="52">
        <v>10.18</v>
      </c>
      <c r="K303" s="68" t="s">
        <v>753</v>
      </c>
      <c r="L303" s="60"/>
    </row>
    <row r="304" customHeight="1" spans="1:12">
      <c r="A304" s="60">
        <v>4</v>
      </c>
      <c r="B304" s="27" t="s">
        <v>747</v>
      </c>
      <c r="C304" s="27" t="s">
        <v>745</v>
      </c>
      <c r="D304" s="105" t="s">
        <v>267</v>
      </c>
      <c r="E304" s="27" t="s">
        <v>749</v>
      </c>
      <c r="F304" s="105" t="s">
        <v>758</v>
      </c>
      <c r="G304" s="105" t="s">
        <v>751</v>
      </c>
      <c r="H304" s="105" t="s">
        <v>759</v>
      </c>
      <c r="I304" s="27" t="s">
        <v>412</v>
      </c>
      <c r="J304" s="52">
        <v>11.35</v>
      </c>
      <c r="K304" s="68" t="s">
        <v>753</v>
      </c>
      <c r="L304" s="60"/>
    </row>
    <row r="305" customHeight="1" spans="1:12">
      <c r="A305" s="60">
        <v>5</v>
      </c>
      <c r="B305" s="27" t="s">
        <v>747</v>
      </c>
      <c r="C305" s="27" t="s">
        <v>745</v>
      </c>
      <c r="D305" s="105" t="s">
        <v>85</v>
      </c>
      <c r="E305" s="27" t="s">
        <v>749</v>
      </c>
      <c r="F305" s="105" t="s">
        <v>760</v>
      </c>
      <c r="G305" s="105" t="s">
        <v>751</v>
      </c>
      <c r="H305" s="105" t="s">
        <v>761</v>
      </c>
      <c r="I305" s="27" t="s">
        <v>412</v>
      </c>
      <c r="J305" s="52">
        <v>25.28</v>
      </c>
      <c r="K305" s="68" t="s">
        <v>753</v>
      </c>
      <c r="L305" s="60"/>
    </row>
    <row r="306" customHeight="1" spans="1:12">
      <c r="A306" s="60">
        <v>6</v>
      </c>
      <c r="B306" s="27" t="s">
        <v>747</v>
      </c>
      <c r="C306" s="27" t="s">
        <v>745</v>
      </c>
      <c r="D306" s="105" t="s">
        <v>155</v>
      </c>
      <c r="E306" s="27" t="s">
        <v>749</v>
      </c>
      <c r="F306" s="105" t="s">
        <v>762</v>
      </c>
      <c r="G306" s="105" t="s">
        <v>751</v>
      </c>
      <c r="H306" s="105" t="s">
        <v>763</v>
      </c>
      <c r="I306" s="27" t="s">
        <v>412</v>
      </c>
      <c r="J306" s="52">
        <v>16.56</v>
      </c>
      <c r="K306" s="68" t="s">
        <v>753</v>
      </c>
      <c r="L306" s="60"/>
    </row>
    <row r="307" customHeight="1" spans="1:12">
      <c r="A307" s="60">
        <v>7</v>
      </c>
      <c r="B307" s="27" t="s">
        <v>747</v>
      </c>
      <c r="C307" s="27" t="s">
        <v>745</v>
      </c>
      <c r="D307" s="105" t="s">
        <v>99</v>
      </c>
      <c r="E307" s="27" t="s">
        <v>749</v>
      </c>
      <c r="F307" s="105" t="s">
        <v>764</v>
      </c>
      <c r="G307" s="105" t="s">
        <v>751</v>
      </c>
      <c r="H307" s="105" t="s">
        <v>765</v>
      </c>
      <c r="I307" s="27" t="s">
        <v>412</v>
      </c>
      <c r="J307" s="52">
        <v>42.18</v>
      </c>
      <c r="K307" s="68" t="s">
        <v>753</v>
      </c>
      <c r="L307" s="60"/>
    </row>
    <row r="308" customHeight="1" spans="1:12">
      <c r="A308" s="60">
        <v>8</v>
      </c>
      <c r="B308" s="27" t="s">
        <v>747</v>
      </c>
      <c r="C308" s="27" t="s">
        <v>745</v>
      </c>
      <c r="D308" s="105" t="s">
        <v>64</v>
      </c>
      <c r="E308" s="27" t="s">
        <v>749</v>
      </c>
      <c r="F308" s="105" t="s">
        <v>766</v>
      </c>
      <c r="G308" s="105" t="s">
        <v>751</v>
      </c>
      <c r="H308" s="105" t="s">
        <v>767</v>
      </c>
      <c r="I308" s="27" t="s">
        <v>412</v>
      </c>
      <c r="J308" s="52">
        <v>21.74</v>
      </c>
      <c r="K308" s="68" t="s">
        <v>753</v>
      </c>
      <c r="L308" s="60"/>
    </row>
    <row r="309" customHeight="1" spans="1:12">
      <c r="A309" s="60">
        <v>9</v>
      </c>
      <c r="B309" s="27" t="s">
        <v>747</v>
      </c>
      <c r="C309" s="27" t="s">
        <v>745</v>
      </c>
      <c r="D309" s="105" t="s">
        <v>67</v>
      </c>
      <c r="E309" s="27" t="s">
        <v>749</v>
      </c>
      <c r="F309" s="105" t="s">
        <v>768</v>
      </c>
      <c r="G309" s="105" t="s">
        <v>751</v>
      </c>
      <c r="H309" s="105" t="s">
        <v>769</v>
      </c>
      <c r="I309" s="27" t="s">
        <v>412</v>
      </c>
      <c r="J309" s="52">
        <v>47.86</v>
      </c>
      <c r="K309" s="68" t="s">
        <v>753</v>
      </c>
      <c r="L309" s="60"/>
    </row>
    <row r="310" customHeight="1" spans="1:12">
      <c r="A310" s="60">
        <v>10</v>
      </c>
      <c r="B310" s="27" t="s">
        <v>747</v>
      </c>
      <c r="C310" s="27" t="s">
        <v>745</v>
      </c>
      <c r="D310" s="105" t="s">
        <v>91</v>
      </c>
      <c r="E310" s="27" t="s">
        <v>749</v>
      </c>
      <c r="F310" s="105" t="s">
        <v>770</v>
      </c>
      <c r="G310" s="105" t="s">
        <v>751</v>
      </c>
      <c r="H310" s="105" t="s">
        <v>771</v>
      </c>
      <c r="I310" s="27" t="s">
        <v>412</v>
      </c>
      <c r="J310" s="52">
        <v>2.76</v>
      </c>
      <c r="K310" s="68" t="s">
        <v>753</v>
      </c>
      <c r="L310" s="60"/>
    </row>
    <row r="311" customHeight="1" spans="1:12">
      <c r="A311" s="60">
        <v>11</v>
      </c>
      <c r="B311" s="27" t="s">
        <v>747</v>
      </c>
      <c r="C311" s="27" t="s">
        <v>745</v>
      </c>
      <c r="D311" s="105" t="s">
        <v>102</v>
      </c>
      <c r="E311" s="27" t="s">
        <v>749</v>
      </c>
      <c r="F311" s="105" t="s">
        <v>772</v>
      </c>
      <c r="G311" s="105" t="s">
        <v>751</v>
      </c>
      <c r="H311" s="105" t="s">
        <v>773</v>
      </c>
      <c r="I311" s="27" t="s">
        <v>412</v>
      </c>
      <c r="J311" s="52">
        <v>11.86</v>
      </c>
      <c r="K311" s="68" t="s">
        <v>753</v>
      </c>
      <c r="L311" s="60"/>
    </row>
    <row r="312" customHeight="1" spans="1:12">
      <c r="A312" s="60">
        <v>12</v>
      </c>
      <c r="B312" s="27" t="s">
        <v>747</v>
      </c>
      <c r="C312" s="27" t="s">
        <v>745</v>
      </c>
      <c r="D312" s="105" t="s">
        <v>730</v>
      </c>
      <c r="E312" s="27" t="s">
        <v>749</v>
      </c>
      <c r="F312" s="105" t="s">
        <v>774</v>
      </c>
      <c r="G312" s="105" t="s">
        <v>751</v>
      </c>
      <c r="H312" s="105" t="s">
        <v>775</v>
      </c>
      <c r="I312" s="27" t="s">
        <v>412</v>
      </c>
      <c r="J312" s="52">
        <v>33.45</v>
      </c>
      <c r="K312" s="68" t="s">
        <v>753</v>
      </c>
      <c r="L312" s="60"/>
    </row>
    <row r="313" customHeight="1" spans="1:12">
      <c r="A313" s="60">
        <v>13</v>
      </c>
      <c r="B313" s="27" t="s">
        <v>747</v>
      </c>
      <c r="C313" s="27" t="s">
        <v>745</v>
      </c>
      <c r="D313" s="105" t="s">
        <v>76</v>
      </c>
      <c r="E313" s="27" t="s">
        <v>749</v>
      </c>
      <c r="F313" s="105" t="s">
        <v>776</v>
      </c>
      <c r="G313" s="105" t="s">
        <v>751</v>
      </c>
      <c r="H313" s="105" t="s">
        <v>777</v>
      </c>
      <c r="I313" s="27" t="s">
        <v>412</v>
      </c>
      <c r="J313" s="52">
        <v>23.28</v>
      </c>
      <c r="K313" s="68" t="s">
        <v>753</v>
      </c>
      <c r="L313" s="60"/>
    </row>
    <row r="314" customHeight="1" spans="1:12">
      <c r="A314" s="60">
        <v>14</v>
      </c>
      <c r="B314" s="27" t="s">
        <v>747</v>
      </c>
      <c r="C314" s="27" t="s">
        <v>745</v>
      </c>
      <c r="D314" s="105" t="s">
        <v>335</v>
      </c>
      <c r="E314" s="27" t="s">
        <v>749</v>
      </c>
      <c r="F314" s="105" t="s">
        <v>778</v>
      </c>
      <c r="G314" s="105" t="s">
        <v>751</v>
      </c>
      <c r="H314" s="105" t="s">
        <v>779</v>
      </c>
      <c r="I314" s="27" t="s">
        <v>412</v>
      </c>
      <c r="J314" s="52">
        <v>3.74</v>
      </c>
      <c r="K314" s="68" t="s">
        <v>753</v>
      </c>
      <c r="L314" s="60"/>
    </row>
    <row r="315" customHeight="1" spans="1:12">
      <c r="A315" s="60">
        <v>15</v>
      </c>
      <c r="B315" s="27" t="s">
        <v>747</v>
      </c>
      <c r="C315" s="27" t="s">
        <v>745</v>
      </c>
      <c r="D315" s="105" t="s">
        <v>780</v>
      </c>
      <c r="E315" s="27" t="s">
        <v>749</v>
      </c>
      <c r="F315" s="105" t="s">
        <v>781</v>
      </c>
      <c r="G315" s="105" t="s">
        <v>751</v>
      </c>
      <c r="H315" s="105" t="s">
        <v>782</v>
      </c>
      <c r="I315" s="27" t="s">
        <v>412</v>
      </c>
      <c r="J315" s="52">
        <v>3.27</v>
      </c>
      <c r="K315" s="68" t="s">
        <v>753</v>
      </c>
      <c r="L315" s="60"/>
    </row>
    <row r="316" customHeight="1" spans="1:12">
      <c r="A316" s="60">
        <v>16</v>
      </c>
      <c r="B316" s="27" t="s">
        <v>747</v>
      </c>
      <c r="C316" s="27" t="s">
        <v>745</v>
      </c>
      <c r="D316" s="105" t="s">
        <v>748</v>
      </c>
      <c r="E316" s="27" t="s">
        <v>749</v>
      </c>
      <c r="F316" s="105" t="s">
        <v>783</v>
      </c>
      <c r="G316" s="105" t="s">
        <v>751</v>
      </c>
      <c r="H316" s="105" t="s">
        <v>784</v>
      </c>
      <c r="I316" s="27" t="s">
        <v>412</v>
      </c>
      <c r="J316" s="52">
        <v>14.96</v>
      </c>
      <c r="K316" s="68" t="s">
        <v>753</v>
      </c>
      <c r="L316" s="60"/>
    </row>
    <row r="317" customHeight="1" spans="1:12">
      <c r="A317" s="60">
        <v>17</v>
      </c>
      <c r="B317" s="27" t="s">
        <v>747</v>
      </c>
      <c r="C317" s="27" t="s">
        <v>745</v>
      </c>
      <c r="D317" s="105" t="s">
        <v>347</v>
      </c>
      <c r="E317" s="27" t="s">
        <v>749</v>
      </c>
      <c r="F317" s="105" t="s">
        <v>785</v>
      </c>
      <c r="G317" s="105" t="s">
        <v>751</v>
      </c>
      <c r="H317" s="105" t="s">
        <v>786</v>
      </c>
      <c r="I317" s="27" t="s">
        <v>412</v>
      </c>
      <c r="J317" s="52">
        <v>12.55</v>
      </c>
      <c r="K317" s="68" t="s">
        <v>753</v>
      </c>
      <c r="L317" s="60"/>
    </row>
    <row r="318" customHeight="1" spans="1:12">
      <c r="A318" s="60">
        <v>18</v>
      </c>
      <c r="B318" s="27" t="s">
        <v>747</v>
      </c>
      <c r="C318" s="27" t="s">
        <v>745</v>
      </c>
      <c r="D318" s="105" t="s">
        <v>298</v>
      </c>
      <c r="E318" s="27" t="s">
        <v>749</v>
      </c>
      <c r="F318" s="105" t="s">
        <v>787</v>
      </c>
      <c r="G318" s="105" t="s">
        <v>751</v>
      </c>
      <c r="H318" s="105" t="s">
        <v>788</v>
      </c>
      <c r="I318" s="27" t="s">
        <v>412</v>
      </c>
      <c r="J318" s="52">
        <v>9.52</v>
      </c>
      <c r="K318" s="68" t="s">
        <v>753</v>
      </c>
      <c r="L318" s="60"/>
    </row>
    <row r="319" customHeight="1" spans="1:12">
      <c r="A319" s="60">
        <v>19</v>
      </c>
      <c r="B319" s="27" t="s">
        <v>747</v>
      </c>
      <c r="C319" s="27" t="s">
        <v>745</v>
      </c>
      <c r="D319" s="105" t="s">
        <v>322</v>
      </c>
      <c r="E319" s="27" t="s">
        <v>749</v>
      </c>
      <c r="F319" s="105" t="s">
        <v>789</v>
      </c>
      <c r="G319" s="105" t="s">
        <v>751</v>
      </c>
      <c r="H319" s="105" t="s">
        <v>790</v>
      </c>
      <c r="I319" s="27" t="s">
        <v>412</v>
      </c>
      <c r="J319" s="52">
        <v>17.48</v>
      </c>
      <c r="K319" s="68" t="s">
        <v>753</v>
      </c>
      <c r="L319" s="60"/>
    </row>
    <row r="320" customHeight="1" spans="1:12">
      <c r="A320" s="60">
        <v>20</v>
      </c>
      <c r="B320" s="27" t="s">
        <v>747</v>
      </c>
      <c r="C320" s="27" t="s">
        <v>745</v>
      </c>
      <c r="D320" s="105" t="s">
        <v>310</v>
      </c>
      <c r="E320" s="27" t="s">
        <v>749</v>
      </c>
      <c r="F320" s="105" t="s">
        <v>791</v>
      </c>
      <c r="G320" s="105" t="s">
        <v>751</v>
      </c>
      <c r="H320" s="105" t="s">
        <v>792</v>
      </c>
      <c r="I320" s="27" t="s">
        <v>412</v>
      </c>
      <c r="J320" s="52">
        <v>15.87</v>
      </c>
      <c r="K320" s="68" t="s">
        <v>753</v>
      </c>
      <c r="L320" s="60"/>
    </row>
    <row r="321" customHeight="1" spans="1:12">
      <c r="A321" s="60">
        <v>21</v>
      </c>
      <c r="B321" s="27" t="s">
        <v>747</v>
      </c>
      <c r="C321" s="27" t="s">
        <v>745</v>
      </c>
      <c r="D321" s="105" t="s">
        <v>304</v>
      </c>
      <c r="E321" s="27" t="s">
        <v>749</v>
      </c>
      <c r="F321" s="105" t="s">
        <v>793</v>
      </c>
      <c r="G321" s="105" t="s">
        <v>751</v>
      </c>
      <c r="H321" s="105" t="s">
        <v>794</v>
      </c>
      <c r="I321" s="27" t="s">
        <v>412</v>
      </c>
      <c r="J321" s="52">
        <v>8.36</v>
      </c>
      <c r="K321" s="68" t="s">
        <v>753</v>
      </c>
      <c r="L321" s="60"/>
    </row>
    <row r="322" customHeight="1" spans="1:12">
      <c r="A322" s="60">
        <v>22</v>
      </c>
      <c r="B322" s="27" t="s">
        <v>747</v>
      </c>
      <c r="C322" s="27" t="s">
        <v>745</v>
      </c>
      <c r="D322" s="105" t="s">
        <v>295</v>
      </c>
      <c r="E322" s="27" t="s">
        <v>749</v>
      </c>
      <c r="F322" s="105" t="s">
        <v>795</v>
      </c>
      <c r="G322" s="105" t="s">
        <v>751</v>
      </c>
      <c r="H322" s="105" t="s">
        <v>796</v>
      </c>
      <c r="I322" s="27" t="s">
        <v>412</v>
      </c>
      <c r="J322" s="52">
        <v>6.97</v>
      </c>
      <c r="K322" s="68" t="s">
        <v>753</v>
      </c>
      <c r="L322" s="60"/>
    </row>
    <row r="323" customHeight="1" spans="1:12">
      <c r="A323" s="60">
        <v>23</v>
      </c>
      <c r="B323" s="27" t="s">
        <v>747</v>
      </c>
      <c r="C323" s="27" t="s">
        <v>745</v>
      </c>
      <c r="D323" s="105" t="s">
        <v>48</v>
      </c>
      <c r="E323" s="27" t="s">
        <v>749</v>
      </c>
      <c r="F323" s="105" t="s">
        <v>797</v>
      </c>
      <c r="G323" s="105" t="s">
        <v>751</v>
      </c>
      <c r="H323" s="105" t="s">
        <v>798</v>
      </c>
      <c r="I323" s="27" t="s">
        <v>412</v>
      </c>
      <c r="J323" s="52">
        <v>6.96</v>
      </c>
      <c r="K323" s="68" t="s">
        <v>753</v>
      </c>
      <c r="L323" s="60"/>
    </row>
    <row r="324" customHeight="1" spans="1:12">
      <c r="A324" s="60">
        <v>24</v>
      </c>
      <c r="B324" s="27" t="s">
        <v>747</v>
      </c>
      <c r="C324" s="27" t="s">
        <v>745</v>
      </c>
      <c r="D324" s="105" t="s">
        <v>39</v>
      </c>
      <c r="E324" s="27" t="s">
        <v>749</v>
      </c>
      <c r="F324" s="105" t="s">
        <v>799</v>
      </c>
      <c r="G324" s="105" t="s">
        <v>751</v>
      </c>
      <c r="H324" s="105" t="s">
        <v>800</v>
      </c>
      <c r="I324" s="27" t="s">
        <v>412</v>
      </c>
      <c r="J324" s="52">
        <v>5.77</v>
      </c>
      <c r="K324" s="68" t="s">
        <v>753</v>
      </c>
      <c r="L324" s="60"/>
    </row>
    <row r="325" customHeight="1" spans="1:12">
      <c r="A325" s="60">
        <v>25</v>
      </c>
      <c r="B325" s="27" t="s">
        <v>747</v>
      </c>
      <c r="C325" s="27" t="s">
        <v>745</v>
      </c>
      <c r="D325" s="105" t="s">
        <v>30</v>
      </c>
      <c r="E325" s="27" t="s">
        <v>749</v>
      </c>
      <c r="F325" s="105" t="s">
        <v>801</v>
      </c>
      <c r="G325" s="105" t="s">
        <v>751</v>
      </c>
      <c r="H325" s="105" t="s">
        <v>802</v>
      </c>
      <c r="I325" s="27" t="s">
        <v>412</v>
      </c>
      <c r="J325" s="52">
        <v>39.07</v>
      </c>
      <c r="K325" s="68" t="s">
        <v>753</v>
      </c>
      <c r="L325" s="60"/>
    </row>
    <row r="326" customHeight="1" spans="1:12">
      <c r="A326" s="60">
        <v>26</v>
      </c>
      <c r="B326" s="27" t="s">
        <v>747</v>
      </c>
      <c r="C326" s="27" t="s">
        <v>745</v>
      </c>
      <c r="D326" s="105" t="s">
        <v>42</v>
      </c>
      <c r="E326" s="27" t="s">
        <v>749</v>
      </c>
      <c r="F326" s="105" t="s">
        <v>803</v>
      </c>
      <c r="G326" s="105" t="s">
        <v>751</v>
      </c>
      <c r="H326" s="105" t="s">
        <v>804</v>
      </c>
      <c r="I326" s="27" t="s">
        <v>412</v>
      </c>
      <c r="J326" s="52">
        <v>4.4</v>
      </c>
      <c r="K326" s="68" t="s">
        <v>753</v>
      </c>
      <c r="L326" s="60"/>
    </row>
    <row r="327" customHeight="1" spans="1:12">
      <c r="A327" s="60">
        <v>27</v>
      </c>
      <c r="B327" s="27" t="s">
        <v>747</v>
      </c>
      <c r="C327" s="27" t="s">
        <v>745</v>
      </c>
      <c r="D327" s="105" t="s">
        <v>33</v>
      </c>
      <c r="E327" s="27" t="s">
        <v>749</v>
      </c>
      <c r="F327" s="105" t="s">
        <v>805</v>
      </c>
      <c r="G327" s="105" t="s">
        <v>751</v>
      </c>
      <c r="H327" s="105" t="s">
        <v>806</v>
      </c>
      <c r="I327" s="27" t="s">
        <v>412</v>
      </c>
      <c r="J327" s="52">
        <v>2.37</v>
      </c>
      <c r="K327" s="68" t="s">
        <v>753</v>
      </c>
      <c r="L327" s="60"/>
    </row>
    <row r="328" customHeight="1" spans="1:12">
      <c r="A328" s="60">
        <v>28</v>
      </c>
      <c r="B328" s="27" t="s">
        <v>747</v>
      </c>
      <c r="C328" s="27" t="s">
        <v>745</v>
      </c>
      <c r="D328" s="105" t="s">
        <v>51</v>
      </c>
      <c r="E328" s="27" t="s">
        <v>749</v>
      </c>
      <c r="F328" s="105" t="s">
        <v>807</v>
      </c>
      <c r="G328" s="105" t="s">
        <v>751</v>
      </c>
      <c r="H328" s="105" t="s">
        <v>808</v>
      </c>
      <c r="I328" s="27" t="s">
        <v>412</v>
      </c>
      <c r="J328" s="52">
        <v>6.45</v>
      </c>
      <c r="K328" s="68" t="s">
        <v>753</v>
      </c>
      <c r="L328" s="60"/>
    </row>
    <row r="329" customHeight="1" spans="1:12">
      <c r="A329" s="60">
        <v>29</v>
      </c>
      <c r="B329" s="27" t="s">
        <v>747</v>
      </c>
      <c r="C329" s="27" t="s">
        <v>745</v>
      </c>
      <c r="D329" s="105" t="s">
        <v>275</v>
      </c>
      <c r="E329" s="27" t="s">
        <v>749</v>
      </c>
      <c r="F329" s="105" t="s">
        <v>809</v>
      </c>
      <c r="G329" s="105" t="s">
        <v>751</v>
      </c>
      <c r="H329" s="105" t="s">
        <v>810</v>
      </c>
      <c r="I329" s="27" t="s">
        <v>412</v>
      </c>
      <c r="J329" s="52">
        <v>9.88</v>
      </c>
      <c r="K329" s="68" t="s">
        <v>753</v>
      </c>
      <c r="L329" s="60"/>
    </row>
    <row r="330" customHeight="1" spans="1:12">
      <c r="A330" s="60">
        <v>30</v>
      </c>
      <c r="B330" s="27" t="s">
        <v>747</v>
      </c>
      <c r="C330" s="27" t="s">
        <v>745</v>
      </c>
      <c r="D330" s="105" t="s">
        <v>285</v>
      </c>
      <c r="E330" s="27" t="s">
        <v>749</v>
      </c>
      <c r="F330" s="105" t="s">
        <v>811</v>
      </c>
      <c r="G330" s="105" t="s">
        <v>751</v>
      </c>
      <c r="H330" s="105" t="s">
        <v>812</v>
      </c>
      <c r="I330" s="27" t="s">
        <v>412</v>
      </c>
      <c r="J330" s="52">
        <v>2.31</v>
      </c>
      <c r="K330" s="68" t="s">
        <v>753</v>
      </c>
      <c r="L330" s="60"/>
    </row>
    <row r="331" customHeight="1" spans="1:12">
      <c r="A331" s="60">
        <v>31</v>
      </c>
      <c r="B331" s="27" t="s">
        <v>747</v>
      </c>
      <c r="C331" s="27" t="s">
        <v>745</v>
      </c>
      <c r="D331" s="105" t="s">
        <v>377</v>
      </c>
      <c r="E331" s="27" t="s">
        <v>749</v>
      </c>
      <c r="F331" s="105" t="s">
        <v>813</v>
      </c>
      <c r="G331" s="105" t="s">
        <v>751</v>
      </c>
      <c r="H331" s="105" t="s">
        <v>814</v>
      </c>
      <c r="I331" s="27" t="s">
        <v>412</v>
      </c>
      <c r="J331" s="52">
        <v>10.94</v>
      </c>
      <c r="K331" s="68" t="s">
        <v>753</v>
      </c>
      <c r="L331" s="60"/>
    </row>
    <row r="332" customHeight="1" spans="1:12">
      <c r="A332" s="60">
        <v>32</v>
      </c>
      <c r="B332" s="27" t="s">
        <v>747</v>
      </c>
      <c r="C332" s="27" t="s">
        <v>745</v>
      </c>
      <c r="D332" s="105" t="s">
        <v>362</v>
      </c>
      <c r="E332" s="27" t="s">
        <v>749</v>
      </c>
      <c r="F332" s="105" t="s">
        <v>815</v>
      </c>
      <c r="G332" s="105" t="s">
        <v>751</v>
      </c>
      <c r="H332" s="105" t="s">
        <v>816</v>
      </c>
      <c r="I332" s="27" t="s">
        <v>412</v>
      </c>
      <c r="J332" s="52">
        <v>5.84</v>
      </c>
      <c r="K332" s="68" t="s">
        <v>753</v>
      </c>
      <c r="L332" s="60"/>
    </row>
    <row r="333" customHeight="1" spans="1:12">
      <c r="A333" s="60">
        <v>33</v>
      </c>
      <c r="B333" s="27" t="s">
        <v>747</v>
      </c>
      <c r="C333" s="27" t="s">
        <v>745</v>
      </c>
      <c r="D333" s="105" t="s">
        <v>388</v>
      </c>
      <c r="E333" s="27" t="s">
        <v>749</v>
      </c>
      <c r="F333" s="105" t="s">
        <v>817</v>
      </c>
      <c r="G333" s="105" t="s">
        <v>751</v>
      </c>
      <c r="H333" s="105" t="s">
        <v>818</v>
      </c>
      <c r="I333" s="27" t="s">
        <v>412</v>
      </c>
      <c r="J333" s="52">
        <v>12.37</v>
      </c>
      <c r="K333" s="68" t="s">
        <v>753</v>
      </c>
      <c r="L333" s="60"/>
    </row>
    <row r="334" customHeight="1" spans="1:12">
      <c r="A334" s="60">
        <v>34</v>
      </c>
      <c r="B334" s="27" t="s">
        <v>747</v>
      </c>
      <c r="C334" s="27" t="s">
        <v>745</v>
      </c>
      <c r="D334" s="105" t="s">
        <v>365</v>
      </c>
      <c r="E334" s="27" t="s">
        <v>749</v>
      </c>
      <c r="F334" s="105" t="s">
        <v>819</v>
      </c>
      <c r="G334" s="105" t="s">
        <v>751</v>
      </c>
      <c r="H334" s="105" t="s">
        <v>820</v>
      </c>
      <c r="I334" s="27" t="s">
        <v>412</v>
      </c>
      <c r="J334" s="52">
        <v>16.48</v>
      </c>
      <c r="K334" s="68" t="s">
        <v>753</v>
      </c>
      <c r="L334" s="60"/>
    </row>
    <row r="335" customHeight="1" spans="1:12">
      <c r="A335" s="60">
        <v>35</v>
      </c>
      <c r="B335" s="27" t="s">
        <v>747</v>
      </c>
      <c r="C335" s="27" t="s">
        <v>745</v>
      </c>
      <c r="D335" s="105" t="s">
        <v>391</v>
      </c>
      <c r="E335" s="27" t="s">
        <v>749</v>
      </c>
      <c r="F335" s="105" t="s">
        <v>821</v>
      </c>
      <c r="G335" s="105" t="s">
        <v>751</v>
      </c>
      <c r="H335" s="105" t="s">
        <v>822</v>
      </c>
      <c r="I335" s="27" t="s">
        <v>412</v>
      </c>
      <c r="J335" s="52">
        <v>2.3</v>
      </c>
      <c r="K335" s="68" t="s">
        <v>753</v>
      </c>
      <c r="L335" s="60"/>
    </row>
    <row r="336" customHeight="1" spans="1:12">
      <c r="A336" s="60">
        <v>36</v>
      </c>
      <c r="B336" s="27" t="s">
        <v>747</v>
      </c>
      <c r="C336" s="27" t="s">
        <v>745</v>
      </c>
      <c r="D336" s="105" t="s">
        <v>823</v>
      </c>
      <c r="E336" s="27" t="s">
        <v>749</v>
      </c>
      <c r="F336" s="105" t="s">
        <v>824</v>
      </c>
      <c r="G336" s="105" t="s">
        <v>751</v>
      </c>
      <c r="H336" s="105" t="s">
        <v>825</v>
      </c>
      <c r="I336" s="27" t="s">
        <v>412</v>
      </c>
      <c r="J336" s="52">
        <v>4.99</v>
      </c>
      <c r="K336" s="68" t="s">
        <v>753</v>
      </c>
      <c r="L336" s="60"/>
    </row>
    <row r="337" customHeight="1" spans="1:12">
      <c r="A337" s="60">
        <v>37</v>
      </c>
      <c r="B337" s="27" t="s">
        <v>747</v>
      </c>
      <c r="C337" s="27" t="s">
        <v>745</v>
      </c>
      <c r="D337" s="105" t="s">
        <v>826</v>
      </c>
      <c r="E337" s="27" t="s">
        <v>749</v>
      </c>
      <c r="F337" s="105" t="s">
        <v>827</v>
      </c>
      <c r="G337" s="105" t="s">
        <v>751</v>
      </c>
      <c r="H337" s="105" t="s">
        <v>828</v>
      </c>
      <c r="I337" s="27" t="s">
        <v>412</v>
      </c>
      <c r="J337" s="52">
        <v>5.88</v>
      </c>
      <c r="K337" s="68" t="s">
        <v>753</v>
      </c>
      <c r="L337" s="60"/>
    </row>
    <row r="338" customHeight="1" spans="1:12">
      <c r="A338" s="60">
        <v>38</v>
      </c>
      <c r="B338" s="27" t="s">
        <v>747</v>
      </c>
      <c r="C338" s="27" t="s">
        <v>745</v>
      </c>
      <c r="D338" s="105" t="s">
        <v>118</v>
      </c>
      <c r="E338" s="27" t="s">
        <v>749</v>
      </c>
      <c r="F338" s="105" t="s">
        <v>829</v>
      </c>
      <c r="G338" s="105" t="s">
        <v>751</v>
      </c>
      <c r="H338" s="105" t="s">
        <v>830</v>
      </c>
      <c r="I338" s="27" t="s">
        <v>412</v>
      </c>
      <c r="J338" s="52">
        <v>7.55</v>
      </c>
      <c r="K338" s="68" t="s">
        <v>753</v>
      </c>
      <c r="L338" s="60"/>
    </row>
    <row r="339" customHeight="1" spans="1:12">
      <c r="A339" s="60">
        <v>39</v>
      </c>
      <c r="B339" s="27" t="s">
        <v>747</v>
      </c>
      <c r="C339" s="27" t="s">
        <v>745</v>
      </c>
      <c r="D339" s="105" t="s">
        <v>121</v>
      </c>
      <c r="E339" s="27" t="s">
        <v>749</v>
      </c>
      <c r="F339" s="105" t="s">
        <v>831</v>
      </c>
      <c r="G339" s="105" t="s">
        <v>751</v>
      </c>
      <c r="H339" s="105" t="s">
        <v>832</v>
      </c>
      <c r="I339" s="27" t="s">
        <v>412</v>
      </c>
      <c r="J339" s="52">
        <v>35.46</v>
      </c>
      <c r="K339" s="68" t="s">
        <v>753</v>
      </c>
      <c r="L339" s="60"/>
    </row>
    <row r="340" customHeight="1" spans="1:12">
      <c r="A340" s="60">
        <v>40</v>
      </c>
      <c r="B340" s="27" t="s">
        <v>747</v>
      </c>
      <c r="C340" s="27" t="s">
        <v>745</v>
      </c>
      <c r="D340" s="105" t="s">
        <v>109</v>
      </c>
      <c r="E340" s="27" t="s">
        <v>749</v>
      </c>
      <c r="F340" s="105" t="s">
        <v>833</v>
      </c>
      <c r="G340" s="105" t="s">
        <v>751</v>
      </c>
      <c r="H340" s="105" t="s">
        <v>834</v>
      </c>
      <c r="I340" s="27" t="s">
        <v>412</v>
      </c>
      <c r="J340" s="52">
        <v>9.58</v>
      </c>
      <c r="K340" s="68" t="s">
        <v>753</v>
      </c>
      <c r="L340" s="60"/>
    </row>
    <row r="341" customHeight="1" spans="1:12">
      <c r="A341" s="60">
        <v>41</v>
      </c>
      <c r="B341" s="27" t="s">
        <v>747</v>
      </c>
      <c r="C341" s="27" t="s">
        <v>745</v>
      </c>
      <c r="D341" s="105" t="s">
        <v>124</v>
      </c>
      <c r="E341" s="27" t="s">
        <v>749</v>
      </c>
      <c r="F341" s="105" t="s">
        <v>835</v>
      </c>
      <c r="G341" s="105" t="s">
        <v>751</v>
      </c>
      <c r="H341" s="105" t="s">
        <v>836</v>
      </c>
      <c r="I341" s="27" t="s">
        <v>412</v>
      </c>
      <c r="J341" s="52">
        <v>3.53</v>
      </c>
      <c r="K341" s="68" t="s">
        <v>753</v>
      </c>
      <c r="L341" s="60"/>
    </row>
    <row r="342" customHeight="1" spans="1:12">
      <c r="A342" s="60">
        <v>42</v>
      </c>
      <c r="B342" s="27" t="s">
        <v>747</v>
      </c>
      <c r="C342" s="27" t="s">
        <v>745</v>
      </c>
      <c r="D342" s="105" t="s">
        <v>142</v>
      </c>
      <c r="E342" s="27" t="s">
        <v>749</v>
      </c>
      <c r="F342" s="105" t="s">
        <v>837</v>
      </c>
      <c r="G342" s="105" t="s">
        <v>751</v>
      </c>
      <c r="H342" s="105" t="s">
        <v>838</v>
      </c>
      <c r="I342" s="27" t="s">
        <v>412</v>
      </c>
      <c r="J342" s="52">
        <v>6.09</v>
      </c>
      <c r="K342" s="68" t="s">
        <v>753</v>
      </c>
      <c r="L342" s="60"/>
    </row>
    <row r="343" customHeight="1" spans="1:12">
      <c r="A343" s="60">
        <v>43</v>
      </c>
      <c r="B343" s="27" t="s">
        <v>747</v>
      </c>
      <c r="C343" s="27" t="s">
        <v>745</v>
      </c>
      <c r="D343" s="105" t="s">
        <v>184</v>
      </c>
      <c r="E343" s="27" t="s">
        <v>749</v>
      </c>
      <c r="F343" s="105" t="s">
        <v>839</v>
      </c>
      <c r="G343" s="105" t="s">
        <v>751</v>
      </c>
      <c r="H343" s="105" t="s">
        <v>840</v>
      </c>
      <c r="I343" s="27" t="s">
        <v>412</v>
      </c>
      <c r="J343" s="52">
        <v>3.74</v>
      </c>
      <c r="K343" s="68" t="s">
        <v>753</v>
      </c>
      <c r="L343" s="60"/>
    </row>
    <row r="344" customHeight="1" spans="1:12">
      <c r="A344" s="60">
        <v>44</v>
      </c>
      <c r="B344" s="27" t="s">
        <v>747</v>
      </c>
      <c r="C344" s="27" t="s">
        <v>745</v>
      </c>
      <c r="D344" s="105" t="s">
        <v>172</v>
      </c>
      <c r="E344" s="27" t="s">
        <v>749</v>
      </c>
      <c r="F344" s="105" t="s">
        <v>841</v>
      </c>
      <c r="G344" s="105" t="s">
        <v>751</v>
      </c>
      <c r="H344" s="105" t="s">
        <v>842</v>
      </c>
      <c r="I344" s="27" t="s">
        <v>412</v>
      </c>
      <c r="J344" s="52">
        <v>6.03</v>
      </c>
      <c r="K344" s="68" t="s">
        <v>753</v>
      </c>
      <c r="L344" s="60"/>
    </row>
    <row r="345" customHeight="1" spans="1:12">
      <c r="A345" s="60">
        <v>45</v>
      </c>
      <c r="B345" s="27" t="s">
        <v>747</v>
      </c>
      <c r="C345" s="27" t="s">
        <v>745</v>
      </c>
      <c r="D345" s="105" t="s">
        <v>178</v>
      </c>
      <c r="E345" s="27" t="s">
        <v>749</v>
      </c>
      <c r="F345" s="105" t="s">
        <v>843</v>
      </c>
      <c r="G345" s="105" t="s">
        <v>751</v>
      </c>
      <c r="H345" s="105" t="s">
        <v>844</v>
      </c>
      <c r="I345" s="27" t="s">
        <v>412</v>
      </c>
      <c r="J345" s="52">
        <v>5.77</v>
      </c>
      <c r="K345" s="68" t="s">
        <v>753</v>
      </c>
      <c r="L345" s="60"/>
    </row>
    <row r="346" customHeight="1" spans="1:12">
      <c r="A346" s="60">
        <v>46</v>
      </c>
      <c r="B346" s="27" t="s">
        <v>747</v>
      </c>
      <c r="C346" s="27" t="s">
        <v>745</v>
      </c>
      <c r="D346" s="105" t="s">
        <v>195</v>
      </c>
      <c r="E346" s="27" t="s">
        <v>749</v>
      </c>
      <c r="F346" s="105" t="s">
        <v>845</v>
      </c>
      <c r="G346" s="105" t="s">
        <v>751</v>
      </c>
      <c r="H346" s="105" t="s">
        <v>846</v>
      </c>
      <c r="I346" s="27" t="s">
        <v>412</v>
      </c>
      <c r="J346" s="52">
        <v>5.28</v>
      </c>
      <c r="K346" s="68" t="s">
        <v>753</v>
      </c>
      <c r="L346" s="60"/>
    </row>
    <row r="347" customHeight="1" spans="1:12">
      <c r="A347" s="60">
        <v>47</v>
      </c>
      <c r="B347" s="27" t="s">
        <v>747</v>
      </c>
      <c r="C347" s="27" t="s">
        <v>745</v>
      </c>
      <c r="D347" s="105" t="s">
        <v>152</v>
      </c>
      <c r="E347" s="27" t="s">
        <v>749</v>
      </c>
      <c r="F347" s="105" t="s">
        <v>847</v>
      </c>
      <c r="G347" s="105" t="s">
        <v>751</v>
      </c>
      <c r="H347" s="105" t="s">
        <v>848</v>
      </c>
      <c r="I347" s="27" t="s">
        <v>412</v>
      </c>
      <c r="J347" s="52">
        <v>7.06</v>
      </c>
      <c r="K347" s="68" t="s">
        <v>753</v>
      </c>
      <c r="L347" s="60"/>
    </row>
    <row r="348" customHeight="1" spans="1:12">
      <c r="A348" s="60">
        <v>48</v>
      </c>
      <c r="B348" s="27" t="s">
        <v>747</v>
      </c>
      <c r="C348" s="27" t="s">
        <v>745</v>
      </c>
      <c r="D348" s="105" t="s">
        <v>155</v>
      </c>
      <c r="E348" s="27" t="s">
        <v>749</v>
      </c>
      <c r="F348" s="105" t="s">
        <v>849</v>
      </c>
      <c r="G348" s="105" t="s">
        <v>751</v>
      </c>
      <c r="H348" s="105" t="s">
        <v>850</v>
      </c>
      <c r="I348" s="27" t="s">
        <v>412</v>
      </c>
      <c r="J348" s="52">
        <v>6.34</v>
      </c>
      <c r="K348" s="68" t="s">
        <v>753</v>
      </c>
      <c r="L348" s="60"/>
    </row>
    <row r="349" customHeight="1" spans="1:12">
      <c r="A349" s="60">
        <v>49</v>
      </c>
      <c r="B349" s="27" t="s">
        <v>747</v>
      </c>
      <c r="C349" s="27" t="s">
        <v>745</v>
      </c>
      <c r="D349" s="105" t="s">
        <v>190</v>
      </c>
      <c r="E349" s="27" t="s">
        <v>749</v>
      </c>
      <c r="F349" s="105" t="s">
        <v>851</v>
      </c>
      <c r="G349" s="105" t="s">
        <v>751</v>
      </c>
      <c r="H349" s="105" t="s">
        <v>852</v>
      </c>
      <c r="I349" s="27" t="s">
        <v>412</v>
      </c>
      <c r="J349" s="52">
        <v>17.88</v>
      </c>
      <c r="K349" s="68" t="s">
        <v>753</v>
      </c>
      <c r="L349" s="60"/>
    </row>
    <row r="350" customHeight="1" spans="1:12">
      <c r="A350" s="60">
        <v>50</v>
      </c>
      <c r="B350" s="27" t="s">
        <v>747</v>
      </c>
      <c r="C350" s="27" t="s">
        <v>745</v>
      </c>
      <c r="D350" s="105" t="s">
        <v>166</v>
      </c>
      <c r="E350" s="27" t="s">
        <v>749</v>
      </c>
      <c r="F350" s="105" t="s">
        <v>853</v>
      </c>
      <c r="G350" s="105" t="s">
        <v>751</v>
      </c>
      <c r="H350" s="105" t="s">
        <v>854</v>
      </c>
      <c r="I350" s="27" t="s">
        <v>412</v>
      </c>
      <c r="J350" s="52">
        <v>3.2</v>
      </c>
      <c r="K350" s="68" t="s">
        <v>753</v>
      </c>
      <c r="L350" s="60"/>
    </row>
    <row r="351" customHeight="1" spans="1:12">
      <c r="A351" s="60">
        <v>51</v>
      </c>
      <c r="B351" s="27" t="s">
        <v>747</v>
      </c>
      <c r="C351" s="27" t="s">
        <v>745</v>
      </c>
      <c r="D351" s="105" t="s">
        <v>198</v>
      </c>
      <c r="E351" s="27" t="s">
        <v>749</v>
      </c>
      <c r="F351" s="105" t="s">
        <v>855</v>
      </c>
      <c r="G351" s="105" t="s">
        <v>751</v>
      </c>
      <c r="H351" s="105" t="s">
        <v>856</v>
      </c>
      <c r="I351" s="27" t="s">
        <v>412</v>
      </c>
      <c r="J351" s="52">
        <v>4.02</v>
      </c>
      <c r="K351" s="68" t="s">
        <v>753</v>
      </c>
      <c r="L351" s="60"/>
    </row>
    <row r="352" customHeight="1" spans="1:12">
      <c r="A352" s="60">
        <v>52</v>
      </c>
      <c r="B352" s="27" t="s">
        <v>747</v>
      </c>
      <c r="C352" s="27" t="s">
        <v>745</v>
      </c>
      <c r="D352" s="105" t="s">
        <v>625</v>
      </c>
      <c r="E352" s="27" t="s">
        <v>749</v>
      </c>
      <c r="F352" s="105" t="s">
        <v>857</v>
      </c>
      <c r="G352" s="105" t="s">
        <v>751</v>
      </c>
      <c r="H352" s="105" t="s">
        <v>858</v>
      </c>
      <c r="I352" s="27" t="s">
        <v>412</v>
      </c>
      <c r="J352" s="52">
        <v>8.97</v>
      </c>
      <c r="K352" s="68" t="s">
        <v>753</v>
      </c>
      <c r="L352" s="60"/>
    </row>
    <row r="353" customHeight="1" spans="1:12">
      <c r="A353" s="60">
        <v>53</v>
      </c>
      <c r="B353" s="27" t="s">
        <v>747</v>
      </c>
      <c r="C353" s="27" t="s">
        <v>745</v>
      </c>
      <c r="D353" s="105" t="s">
        <v>236</v>
      </c>
      <c r="E353" s="27" t="s">
        <v>749</v>
      </c>
      <c r="F353" s="105" t="s">
        <v>859</v>
      </c>
      <c r="G353" s="105" t="s">
        <v>751</v>
      </c>
      <c r="H353" s="105" t="s">
        <v>860</v>
      </c>
      <c r="I353" s="27" t="s">
        <v>412</v>
      </c>
      <c r="J353" s="52">
        <v>13.58</v>
      </c>
      <c r="K353" s="68" t="s">
        <v>753</v>
      </c>
      <c r="L353" s="60"/>
    </row>
    <row r="354" customHeight="1" spans="1:12">
      <c r="A354" s="60">
        <v>54</v>
      </c>
      <c r="B354" s="27" t="s">
        <v>747</v>
      </c>
      <c r="C354" s="27" t="s">
        <v>745</v>
      </c>
      <c r="D354" s="105" t="s">
        <v>242</v>
      </c>
      <c r="E354" s="27" t="s">
        <v>749</v>
      </c>
      <c r="F354" s="105" t="s">
        <v>861</v>
      </c>
      <c r="G354" s="105" t="s">
        <v>751</v>
      </c>
      <c r="H354" s="105" t="s">
        <v>862</v>
      </c>
      <c r="I354" s="27" t="s">
        <v>412</v>
      </c>
      <c r="J354" s="52">
        <v>2.32</v>
      </c>
      <c r="K354" s="68" t="s">
        <v>753</v>
      </c>
      <c r="L354" s="60"/>
    </row>
    <row r="355" customHeight="1" spans="1:12">
      <c r="A355" s="60">
        <v>55</v>
      </c>
      <c r="B355" s="27" t="s">
        <v>747</v>
      </c>
      <c r="C355" s="27" t="s">
        <v>745</v>
      </c>
      <c r="D355" s="105" t="s">
        <v>251</v>
      </c>
      <c r="E355" s="27" t="s">
        <v>749</v>
      </c>
      <c r="F355" s="105" t="s">
        <v>863</v>
      </c>
      <c r="G355" s="105" t="s">
        <v>751</v>
      </c>
      <c r="H355" s="105" t="s">
        <v>864</v>
      </c>
      <c r="I355" s="27" t="s">
        <v>412</v>
      </c>
      <c r="J355" s="52">
        <v>11.25</v>
      </c>
      <c r="K355" s="68" t="s">
        <v>753</v>
      </c>
      <c r="L355" s="60"/>
    </row>
    <row r="356" customHeight="1" spans="1:12">
      <c r="A356" s="60">
        <v>56</v>
      </c>
      <c r="B356" s="27" t="s">
        <v>747</v>
      </c>
      <c r="C356" s="27" t="s">
        <v>745</v>
      </c>
      <c r="D356" s="105" t="s">
        <v>248</v>
      </c>
      <c r="E356" s="27" t="s">
        <v>749</v>
      </c>
      <c r="F356" s="105" t="s">
        <v>865</v>
      </c>
      <c r="G356" s="105" t="s">
        <v>751</v>
      </c>
      <c r="H356" s="105" t="s">
        <v>866</v>
      </c>
      <c r="I356" s="27" t="s">
        <v>412</v>
      </c>
      <c r="J356" s="52">
        <v>8.52</v>
      </c>
      <c r="K356" s="68" t="s">
        <v>753</v>
      </c>
      <c r="L356" s="60"/>
    </row>
    <row r="357" customHeight="1" spans="1:12">
      <c r="A357" s="60">
        <v>57</v>
      </c>
      <c r="B357" s="27" t="s">
        <v>747</v>
      </c>
      <c r="C357" s="27" t="s">
        <v>745</v>
      </c>
      <c r="D357" s="105" t="s">
        <v>260</v>
      </c>
      <c r="E357" s="27" t="s">
        <v>749</v>
      </c>
      <c r="F357" s="105" t="s">
        <v>867</v>
      </c>
      <c r="G357" s="105" t="s">
        <v>751</v>
      </c>
      <c r="H357" s="105" t="s">
        <v>868</v>
      </c>
      <c r="I357" s="27" t="s">
        <v>412</v>
      </c>
      <c r="J357" s="52">
        <v>15.23</v>
      </c>
      <c r="K357" s="68" t="s">
        <v>753</v>
      </c>
      <c r="L357" s="60"/>
    </row>
    <row r="358" customHeight="1" spans="1:12">
      <c r="A358" s="60">
        <v>58</v>
      </c>
      <c r="B358" s="27" t="s">
        <v>747</v>
      </c>
      <c r="C358" s="27" t="s">
        <v>745</v>
      </c>
      <c r="D358" s="105" t="s">
        <v>230</v>
      </c>
      <c r="E358" s="27" t="s">
        <v>749</v>
      </c>
      <c r="F358" s="105" t="s">
        <v>869</v>
      </c>
      <c r="G358" s="105" t="s">
        <v>751</v>
      </c>
      <c r="H358" s="105" t="s">
        <v>870</v>
      </c>
      <c r="I358" s="27" t="s">
        <v>412</v>
      </c>
      <c r="J358" s="52">
        <v>4.68</v>
      </c>
      <c r="K358" s="68" t="s">
        <v>753</v>
      </c>
      <c r="L358" s="60"/>
    </row>
    <row r="359" customHeight="1" spans="1:12">
      <c r="A359" s="60">
        <v>59</v>
      </c>
      <c r="B359" s="27" t="s">
        <v>747</v>
      </c>
      <c r="C359" s="27" t="s">
        <v>745</v>
      </c>
      <c r="D359" s="105" t="s">
        <v>344</v>
      </c>
      <c r="E359" s="27" t="s">
        <v>749</v>
      </c>
      <c r="F359" s="105" t="s">
        <v>871</v>
      </c>
      <c r="G359" s="105" t="s">
        <v>751</v>
      </c>
      <c r="H359" s="105" t="s">
        <v>872</v>
      </c>
      <c r="I359" s="27" t="s">
        <v>412</v>
      </c>
      <c r="J359" s="52">
        <v>7.6</v>
      </c>
      <c r="K359" s="68" t="s">
        <v>753</v>
      </c>
      <c r="L359" s="60"/>
    </row>
    <row r="360" customHeight="1" spans="1:12">
      <c r="A360" s="60">
        <v>60</v>
      </c>
      <c r="B360" s="27" t="s">
        <v>747</v>
      </c>
      <c r="C360" s="27" t="s">
        <v>745</v>
      </c>
      <c r="D360" s="105" t="s">
        <v>873</v>
      </c>
      <c r="E360" s="27" t="s">
        <v>749</v>
      </c>
      <c r="F360" s="105" t="s">
        <v>874</v>
      </c>
      <c r="G360" s="105" t="s">
        <v>751</v>
      </c>
      <c r="H360" s="105" t="s">
        <v>875</v>
      </c>
      <c r="I360" s="27" t="s">
        <v>412</v>
      </c>
      <c r="J360" s="52">
        <v>124.86</v>
      </c>
      <c r="K360" s="68" t="s">
        <v>753</v>
      </c>
      <c r="L360" s="60"/>
    </row>
    <row r="361" customHeight="1" spans="1:12">
      <c r="A361" s="60">
        <v>61</v>
      </c>
      <c r="B361" s="27" t="s">
        <v>747</v>
      </c>
      <c r="C361" s="27" t="s">
        <v>745</v>
      </c>
      <c r="D361" s="105" t="s">
        <v>556</v>
      </c>
      <c r="E361" s="27" t="s">
        <v>749</v>
      </c>
      <c r="F361" s="105" t="s">
        <v>876</v>
      </c>
      <c r="G361" s="105" t="s">
        <v>751</v>
      </c>
      <c r="H361" s="105" t="s">
        <v>870</v>
      </c>
      <c r="I361" s="27" t="s">
        <v>412</v>
      </c>
      <c r="J361" s="52">
        <v>3.78</v>
      </c>
      <c r="K361" s="68" t="s">
        <v>753</v>
      </c>
      <c r="L361" s="60"/>
    </row>
    <row r="362" customHeight="1" spans="1:12">
      <c r="A362" s="60">
        <v>62</v>
      </c>
      <c r="B362" s="27" t="s">
        <v>747</v>
      </c>
      <c r="C362" s="27" t="s">
        <v>745</v>
      </c>
      <c r="D362" s="105" t="s">
        <v>292</v>
      </c>
      <c r="E362" s="27" t="s">
        <v>749</v>
      </c>
      <c r="F362" s="105" t="s">
        <v>877</v>
      </c>
      <c r="G362" s="105" t="s">
        <v>751</v>
      </c>
      <c r="H362" s="105" t="s">
        <v>878</v>
      </c>
      <c r="I362" s="27" t="s">
        <v>412</v>
      </c>
      <c r="J362" s="52">
        <v>3.89</v>
      </c>
      <c r="K362" s="68" t="s">
        <v>753</v>
      </c>
      <c r="L362" s="60"/>
    </row>
    <row r="363" customHeight="1" spans="1:12">
      <c r="A363" s="60">
        <v>63</v>
      </c>
      <c r="B363" s="27" t="s">
        <v>747</v>
      </c>
      <c r="C363" s="27" t="s">
        <v>745</v>
      </c>
      <c r="D363" s="105" t="s">
        <v>879</v>
      </c>
      <c r="E363" s="27" t="s">
        <v>749</v>
      </c>
      <c r="F363" s="105" t="s">
        <v>880</v>
      </c>
      <c r="G363" s="105" t="s">
        <v>751</v>
      </c>
      <c r="H363" s="105" t="s">
        <v>881</v>
      </c>
      <c r="I363" s="27" t="s">
        <v>412</v>
      </c>
      <c r="J363" s="52">
        <v>6.73</v>
      </c>
      <c r="K363" s="68" t="s">
        <v>753</v>
      </c>
      <c r="L363" s="60"/>
    </row>
    <row r="364" customHeight="1" spans="1:12">
      <c r="A364" s="60">
        <v>64</v>
      </c>
      <c r="B364" s="27" t="s">
        <v>747</v>
      </c>
      <c r="C364" s="27" t="s">
        <v>745</v>
      </c>
      <c r="D364" s="105" t="s">
        <v>283</v>
      </c>
      <c r="E364" s="27" t="s">
        <v>749</v>
      </c>
      <c r="F364" s="105" t="s">
        <v>882</v>
      </c>
      <c r="G364" s="105" t="s">
        <v>751</v>
      </c>
      <c r="H364" s="105" t="s">
        <v>883</v>
      </c>
      <c r="I364" s="27" t="s">
        <v>412</v>
      </c>
      <c r="J364" s="52">
        <v>20.85</v>
      </c>
      <c r="K364" s="68" t="s">
        <v>753</v>
      </c>
      <c r="L364" s="60"/>
    </row>
    <row r="365" customHeight="1" spans="1:12">
      <c r="A365" s="60">
        <v>65</v>
      </c>
      <c r="B365" s="27" t="s">
        <v>747</v>
      </c>
      <c r="C365" s="27" t="s">
        <v>745</v>
      </c>
      <c r="D365" s="105" t="s">
        <v>271</v>
      </c>
      <c r="E365" s="27" t="s">
        <v>749</v>
      </c>
      <c r="F365" s="105" t="s">
        <v>884</v>
      </c>
      <c r="G365" s="105" t="s">
        <v>751</v>
      </c>
      <c r="H365" s="105" t="s">
        <v>885</v>
      </c>
      <c r="I365" s="27" t="s">
        <v>412</v>
      </c>
      <c r="J365" s="52">
        <v>3.1</v>
      </c>
      <c r="K365" s="68" t="s">
        <v>753</v>
      </c>
      <c r="L365" s="60"/>
    </row>
    <row r="366" customHeight="1" spans="1:12">
      <c r="A366" s="60">
        <v>66</v>
      </c>
      <c r="B366" s="27" t="s">
        <v>747</v>
      </c>
      <c r="C366" s="27" t="s">
        <v>745</v>
      </c>
      <c r="D366" s="105" t="s">
        <v>277</v>
      </c>
      <c r="E366" s="27" t="s">
        <v>749</v>
      </c>
      <c r="F366" s="105" t="s">
        <v>886</v>
      </c>
      <c r="G366" s="105" t="s">
        <v>751</v>
      </c>
      <c r="H366" s="105" t="s">
        <v>887</v>
      </c>
      <c r="I366" s="27" t="s">
        <v>412</v>
      </c>
      <c r="J366" s="52">
        <v>8.67</v>
      </c>
      <c r="K366" s="68" t="s">
        <v>753</v>
      </c>
      <c r="L366" s="60"/>
    </row>
    <row r="367" customHeight="1" spans="1:12">
      <c r="A367" s="60">
        <v>67</v>
      </c>
      <c r="B367" s="27" t="s">
        <v>747</v>
      </c>
      <c r="C367" s="27" t="s">
        <v>745</v>
      </c>
      <c r="D367" s="105" t="s">
        <v>287</v>
      </c>
      <c r="E367" s="27" t="s">
        <v>749</v>
      </c>
      <c r="F367" s="105" t="s">
        <v>888</v>
      </c>
      <c r="G367" s="105" t="s">
        <v>751</v>
      </c>
      <c r="H367" s="105" t="s">
        <v>889</v>
      </c>
      <c r="I367" s="27" t="s">
        <v>412</v>
      </c>
      <c r="J367" s="52">
        <v>2.56</v>
      </c>
      <c r="K367" s="68" t="s">
        <v>753</v>
      </c>
      <c r="L367" s="60"/>
    </row>
    <row r="368" customHeight="1" spans="1:12">
      <c r="A368" s="60">
        <v>68</v>
      </c>
      <c r="B368" s="27" t="s">
        <v>747</v>
      </c>
      <c r="C368" s="27" t="s">
        <v>745</v>
      </c>
      <c r="D368" s="105" t="s">
        <v>397</v>
      </c>
      <c r="E368" s="27" t="s">
        <v>749</v>
      </c>
      <c r="F368" s="105" t="s">
        <v>890</v>
      </c>
      <c r="G368" s="105" t="s">
        <v>751</v>
      </c>
      <c r="H368" s="105" t="s">
        <v>891</v>
      </c>
      <c r="I368" s="27" t="s">
        <v>412</v>
      </c>
      <c r="J368" s="52">
        <v>2.02</v>
      </c>
      <c r="K368" s="68" t="s">
        <v>753</v>
      </c>
      <c r="L368" s="60"/>
    </row>
    <row r="369" customHeight="1" spans="1:12">
      <c r="A369" s="60">
        <v>69</v>
      </c>
      <c r="B369" s="27" t="s">
        <v>747</v>
      </c>
      <c r="C369" s="27" t="s">
        <v>745</v>
      </c>
      <c r="D369" s="105" t="s">
        <v>362</v>
      </c>
      <c r="E369" s="27" t="s">
        <v>749</v>
      </c>
      <c r="F369" s="105" t="s">
        <v>892</v>
      </c>
      <c r="G369" s="105" t="s">
        <v>751</v>
      </c>
      <c r="H369" s="105" t="s">
        <v>893</v>
      </c>
      <c r="I369" s="27" t="s">
        <v>412</v>
      </c>
      <c r="J369" s="52">
        <v>5.37</v>
      </c>
      <c r="K369" s="68" t="s">
        <v>753</v>
      </c>
      <c r="L369" s="60"/>
    </row>
    <row r="370" customHeight="1" spans="1:12">
      <c r="A370" s="60">
        <v>70</v>
      </c>
      <c r="B370" s="27" t="s">
        <v>747</v>
      </c>
      <c r="C370" s="27" t="s">
        <v>745</v>
      </c>
      <c r="D370" s="105" t="s">
        <v>112</v>
      </c>
      <c r="E370" s="27" t="s">
        <v>749</v>
      </c>
      <c r="F370" s="105" t="s">
        <v>894</v>
      </c>
      <c r="G370" s="105" t="s">
        <v>751</v>
      </c>
      <c r="H370" s="105" t="s">
        <v>895</v>
      </c>
      <c r="I370" s="27" t="s">
        <v>412</v>
      </c>
      <c r="J370" s="52">
        <v>4.6</v>
      </c>
      <c r="K370" s="68" t="s">
        <v>753</v>
      </c>
      <c r="L370" s="60"/>
    </row>
    <row r="371" customHeight="1" spans="1:12">
      <c r="A371" s="60">
        <v>71</v>
      </c>
      <c r="B371" s="27" t="s">
        <v>747</v>
      </c>
      <c r="C371" s="27" t="s">
        <v>745</v>
      </c>
      <c r="D371" s="105" t="s">
        <v>76</v>
      </c>
      <c r="E371" s="27" t="s">
        <v>749</v>
      </c>
      <c r="F371" s="105" t="s">
        <v>896</v>
      </c>
      <c r="G371" s="105" t="s">
        <v>751</v>
      </c>
      <c r="H371" s="105" t="s">
        <v>820</v>
      </c>
      <c r="I371" s="27" t="s">
        <v>412</v>
      </c>
      <c r="J371" s="52">
        <v>6.41</v>
      </c>
      <c r="K371" s="68" t="s">
        <v>753</v>
      </c>
      <c r="L371" s="60"/>
    </row>
    <row r="372" customHeight="1" spans="1:12">
      <c r="A372" s="60">
        <v>72</v>
      </c>
      <c r="B372" s="27" t="s">
        <v>747</v>
      </c>
      <c r="C372" s="27" t="s">
        <v>745</v>
      </c>
      <c r="D372" s="105" t="s">
        <v>897</v>
      </c>
      <c r="E372" s="27" t="s">
        <v>749</v>
      </c>
      <c r="F372" s="105" t="s">
        <v>898</v>
      </c>
      <c r="G372" s="105" t="s">
        <v>899</v>
      </c>
      <c r="H372" s="105" t="s">
        <v>900</v>
      </c>
      <c r="I372" s="27" t="s">
        <v>412</v>
      </c>
      <c r="J372" s="52">
        <v>6.79</v>
      </c>
      <c r="K372" s="68" t="s">
        <v>753</v>
      </c>
      <c r="L372" s="60"/>
    </row>
    <row r="373" customHeight="1" spans="1:12">
      <c r="A373" s="60">
        <v>73</v>
      </c>
      <c r="B373" s="27" t="s">
        <v>747</v>
      </c>
      <c r="C373" s="27" t="s">
        <v>745</v>
      </c>
      <c r="D373" s="105" t="s">
        <v>51</v>
      </c>
      <c r="E373" s="27" t="s">
        <v>749</v>
      </c>
      <c r="F373" s="105" t="s">
        <v>901</v>
      </c>
      <c r="G373" s="105" t="s">
        <v>751</v>
      </c>
      <c r="H373" s="105" t="s">
        <v>902</v>
      </c>
      <c r="I373" s="27" t="s">
        <v>412</v>
      </c>
      <c r="J373" s="52">
        <v>12.97</v>
      </c>
      <c r="K373" s="68" t="s">
        <v>753</v>
      </c>
      <c r="L373" s="60"/>
    </row>
    <row r="374" customHeight="1" spans="1:12">
      <c r="A374" s="60">
        <v>74</v>
      </c>
      <c r="B374" s="27" t="s">
        <v>747</v>
      </c>
      <c r="C374" s="27" t="s">
        <v>745</v>
      </c>
      <c r="D374" s="105" t="s">
        <v>397</v>
      </c>
      <c r="E374" s="27" t="s">
        <v>749</v>
      </c>
      <c r="F374" s="105" t="s">
        <v>903</v>
      </c>
      <c r="G374" s="105" t="s">
        <v>751</v>
      </c>
      <c r="H374" s="105" t="s">
        <v>904</v>
      </c>
      <c r="I374" s="27" t="s">
        <v>412</v>
      </c>
      <c r="J374" s="52">
        <v>3.43</v>
      </c>
      <c r="K374" s="68" t="s">
        <v>753</v>
      </c>
      <c r="L374" s="60"/>
    </row>
    <row r="375" customHeight="1" spans="1:12">
      <c r="A375" s="60">
        <v>75</v>
      </c>
      <c r="B375" s="27" t="s">
        <v>747</v>
      </c>
      <c r="C375" s="27" t="s">
        <v>745</v>
      </c>
      <c r="D375" s="105" t="s">
        <v>905</v>
      </c>
      <c r="E375" s="27" t="s">
        <v>749</v>
      </c>
      <c r="F375" s="105" t="s">
        <v>845</v>
      </c>
      <c r="G375" s="105" t="s">
        <v>751</v>
      </c>
      <c r="H375" s="105" t="s">
        <v>906</v>
      </c>
      <c r="I375" s="27" t="s">
        <v>412</v>
      </c>
      <c r="J375" s="52">
        <v>4.9</v>
      </c>
      <c r="K375" s="68" t="s">
        <v>753</v>
      </c>
      <c r="L375" s="60"/>
    </row>
    <row r="376" customHeight="1" spans="1:12">
      <c r="A376" s="60">
        <v>76</v>
      </c>
      <c r="B376" s="27" t="s">
        <v>747</v>
      </c>
      <c r="C376" s="27" t="s">
        <v>745</v>
      </c>
      <c r="D376" s="105" t="s">
        <v>344</v>
      </c>
      <c r="E376" s="27" t="s">
        <v>749</v>
      </c>
      <c r="F376" s="105" t="s">
        <v>907</v>
      </c>
      <c r="G376" s="105" t="s">
        <v>751</v>
      </c>
      <c r="H376" s="105" t="s">
        <v>908</v>
      </c>
      <c r="I376" s="27" t="s">
        <v>412</v>
      </c>
      <c r="J376" s="52">
        <v>11.02</v>
      </c>
      <c r="K376" s="68" t="s">
        <v>753</v>
      </c>
      <c r="L376" s="60"/>
    </row>
    <row r="377" customHeight="1" spans="1:12">
      <c r="A377" s="60">
        <v>77</v>
      </c>
      <c r="B377" s="27" t="s">
        <v>747</v>
      </c>
      <c r="C377" s="27" t="s">
        <v>745</v>
      </c>
      <c r="D377" s="105" t="s">
        <v>260</v>
      </c>
      <c r="E377" s="27" t="s">
        <v>749</v>
      </c>
      <c r="F377" s="105" t="s">
        <v>909</v>
      </c>
      <c r="G377" s="105" t="s">
        <v>751</v>
      </c>
      <c r="H377" s="105" t="s">
        <v>910</v>
      </c>
      <c r="I377" s="27" t="s">
        <v>412</v>
      </c>
      <c r="J377" s="52">
        <v>7.69</v>
      </c>
      <c r="K377" s="68" t="s">
        <v>753</v>
      </c>
      <c r="L377" s="60"/>
    </row>
    <row r="378" customHeight="1" spans="1:12">
      <c r="A378" s="60">
        <v>78</v>
      </c>
      <c r="B378" s="27" t="s">
        <v>747</v>
      </c>
      <c r="C378" s="27" t="s">
        <v>745</v>
      </c>
      <c r="D378" s="105" t="s">
        <v>245</v>
      </c>
      <c r="E378" s="27" t="s">
        <v>749</v>
      </c>
      <c r="F378" s="105" t="s">
        <v>911</v>
      </c>
      <c r="G378" s="105" t="s">
        <v>751</v>
      </c>
      <c r="H378" s="105" t="s">
        <v>912</v>
      </c>
      <c r="I378" s="27" t="s">
        <v>412</v>
      </c>
      <c r="J378" s="52">
        <v>10.51</v>
      </c>
      <c r="K378" s="68" t="s">
        <v>753</v>
      </c>
      <c r="L378" s="60"/>
    </row>
    <row r="379" customHeight="1" spans="1:12">
      <c r="A379" s="60">
        <v>79</v>
      </c>
      <c r="B379" s="27" t="s">
        <v>747</v>
      </c>
      <c r="C379" s="27" t="s">
        <v>745</v>
      </c>
      <c r="D379" s="105" t="s">
        <v>353</v>
      </c>
      <c r="E379" s="27" t="s">
        <v>749</v>
      </c>
      <c r="F379" s="105" t="s">
        <v>913</v>
      </c>
      <c r="G379" s="105" t="s">
        <v>751</v>
      </c>
      <c r="H379" s="105" t="s">
        <v>914</v>
      </c>
      <c r="I379" s="27" t="s">
        <v>412</v>
      </c>
      <c r="J379" s="52">
        <v>18.65</v>
      </c>
      <c r="K379" s="68" t="s">
        <v>753</v>
      </c>
      <c r="L379" s="60"/>
    </row>
    <row r="380" customHeight="1" spans="1:12">
      <c r="A380" s="60">
        <v>80</v>
      </c>
      <c r="B380" s="27" t="s">
        <v>747</v>
      </c>
      <c r="C380" s="27" t="s">
        <v>745</v>
      </c>
      <c r="D380" s="105" t="s">
        <v>347</v>
      </c>
      <c r="E380" s="27" t="s">
        <v>749</v>
      </c>
      <c r="F380" s="105" t="s">
        <v>915</v>
      </c>
      <c r="G380" s="105" t="s">
        <v>751</v>
      </c>
      <c r="H380" s="105" t="s">
        <v>916</v>
      </c>
      <c r="I380" s="27" t="s">
        <v>412</v>
      </c>
      <c r="J380" s="52">
        <v>10.28</v>
      </c>
      <c r="K380" s="68" t="s">
        <v>753</v>
      </c>
      <c r="L380" s="60"/>
    </row>
    <row r="381" customHeight="1" spans="1:12">
      <c r="A381" s="60">
        <v>81</v>
      </c>
      <c r="B381" s="27" t="s">
        <v>747</v>
      </c>
      <c r="C381" s="27" t="s">
        <v>745</v>
      </c>
      <c r="D381" s="105" t="s">
        <v>388</v>
      </c>
      <c r="E381" s="27" t="s">
        <v>749</v>
      </c>
      <c r="F381" s="105" t="s">
        <v>917</v>
      </c>
      <c r="G381" s="105" t="s">
        <v>751</v>
      </c>
      <c r="H381" s="105" t="s">
        <v>918</v>
      </c>
      <c r="I381" s="27" t="s">
        <v>412</v>
      </c>
      <c r="J381" s="52">
        <v>14.4</v>
      </c>
      <c r="K381" s="68" t="s">
        <v>753</v>
      </c>
      <c r="L381" s="60"/>
    </row>
    <row r="382" customHeight="1" spans="1:12">
      <c r="A382" s="60">
        <v>82</v>
      </c>
      <c r="B382" s="27" t="s">
        <v>747</v>
      </c>
      <c r="C382" s="27" t="s">
        <v>745</v>
      </c>
      <c r="D382" s="105" t="s">
        <v>403</v>
      </c>
      <c r="E382" s="27" t="s">
        <v>749</v>
      </c>
      <c r="F382" s="105" t="s">
        <v>919</v>
      </c>
      <c r="G382" s="105" t="s">
        <v>751</v>
      </c>
      <c r="H382" s="105" t="s">
        <v>893</v>
      </c>
      <c r="I382" s="27" t="s">
        <v>412</v>
      </c>
      <c r="J382" s="52">
        <v>7.2</v>
      </c>
      <c r="K382" s="68" t="s">
        <v>753</v>
      </c>
      <c r="L382" s="60"/>
    </row>
    <row r="383" customHeight="1" spans="1:12">
      <c r="A383" s="60">
        <v>83</v>
      </c>
      <c r="B383" s="27" t="s">
        <v>747</v>
      </c>
      <c r="C383" s="27" t="s">
        <v>745</v>
      </c>
      <c r="D383" s="105" t="s">
        <v>382</v>
      </c>
      <c r="E383" s="27" t="s">
        <v>749</v>
      </c>
      <c r="F383" s="105" t="s">
        <v>920</v>
      </c>
      <c r="G383" s="105" t="s">
        <v>751</v>
      </c>
      <c r="H383" s="105" t="s">
        <v>921</v>
      </c>
      <c r="I383" s="27" t="s">
        <v>412</v>
      </c>
      <c r="J383" s="52">
        <v>9.78</v>
      </c>
      <c r="K383" s="68" t="s">
        <v>753</v>
      </c>
      <c r="L383" s="60"/>
    </row>
    <row r="384" customHeight="1" spans="1:12">
      <c r="A384" s="60">
        <v>84</v>
      </c>
      <c r="B384" s="27" t="s">
        <v>747</v>
      </c>
      <c r="C384" s="27" t="s">
        <v>745</v>
      </c>
      <c r="D384" s="105" t="s">
        <v>374</v>
      </c>
      <c r="E384" s="27" t="s">
        <v>749</v>
      </c>
      <c r="F384" s="105" t="s">
        <v>922</v>
      </c>
      <c r="G384" s="105" t="s">
        <v>751</v>
      </c>
      <c r="H384" s="105" t="s">
        <v>923</v>
      </c>
      <c r="I384" s="27" t="s">
        <v>412</v>
      </c>
      <c r="J384" s="52">
        <v>5.92</v>
      </c>
      <c r="K384" s="68" t="s">
        <v>753</v>
      </c>
      <c r="L384" s="60"/>
    </row>
    <row r="385" customHeight="1" spans="1:12">
      <c r="A385" s="60">
        <v>85</v>
      </c>
      <c r="B385" s="27" t="s">
        <v>747</v>
      </c>
      <c r="C385" s="27" t="s">
        <v>745</v>
      </c>
      <c r="D385" s="105" t="s">
        <v>85</v>
      </c>
      <c r="E385" s="27" t="s">
        <v>749</v>
      </c>
      <c r="F385" s="105" t="s">
        <v>924</v>
      </c>
      <c r="G385" s="105" t="s">
        <v>751</v>
      </c>
      <c r="H385" s="105" t="s">
        <v>925</v>
      </c>
      <c r="I385" s="27" t="s">
        <v>412</v>
      </c>
      <c r="J385" s="52">
        <v>4.73</v>
      </c>
      <c r="K385" s="68" t="s">
        <v>753</v>
      </c>
      <c r="L385" s="60"/>
    </row>
    <row r="386" customHeight="1" spans="1:12">
      <c r="A386" s="60">
        <v>86</v>
      </c>
      <c r="B386" s="27" t="s">
        <v>747</v>
      </c>
      <c r="C386" s="27" t="s">
        <v>745</v>
      </c>
      <c r="D386" s="105" t="s">
        <v>556</v>
      </c>
      <c r="E386" s="27" t="s">
        <v>749</v>
      </c>
      <c r="F386" s="105" t="s">
        <v>926</v>
      </c>
      <c r="G386" s="105" t="s">
        <v>751</v>
      </c>
      <c r="H386" s="105" t="s">
        <v>927</v>
      </c>
      <c r="I386" s="27" t="s">
        <v>412</v>
      </c>
      <c r="J386" s="52">
        <v>32.9</v>
      </c>
      <c r="K386" s="68" t="s">
        <v>753</v>
      </c>
      <c r="L386" s="60"/>
    </row>
    <row r="387" customHeight="1" spans="1:12">
      <c r="A387" s="60">
        <v>87</v>
      </c>
      <c r="B387" s="27" t="s">
        <v>747</v>
      </c>
      <c r="C387" s="27" t="s">
        <v>745</v>
      </c>
      <c r="D387" s="105" t="s">
        <v>928</v>
      </c>
      <c r="E387" s="27" t="s">
        <v>749</v>
      </c>
      <c r="F387" s="105" t="s">
        <v>929</v>
      </c>
      <c r="G387" s="105" t="s">
        <v>751</v>
      </c>
      <c r="H387" s="105" t="s">
        <v>930</v>
      </c>
      <c r="I387" s="27" t="s">
        <v>412</v>
      </c>
      <c r="J387" s="52">
        <v>16.04</v>
      </c>
      <c r="K387" s="68" t="s">
        <v>753</v>
      </c>
      <c r="L387" s="60"/>
    </row>
    <row r="388" customHeight="1" spans="1:12">
      <c r="A388" s="60">
        <v>88</v>
      </c>
      <c r="B388" s="27" t="s">
        <v>747</v>
      </c>
      <c r="C388" s="27" t="s">
        <v>745</v>
      </c>
      <c r="D388" s="105" t="s">
        <v>130</v>
      </c>
      <c r="E388" s="27" t="s">
        <v>749</v>
      </c>
      <c r="F388" s="105" t="s">
        <v>931</v>
      </c>
      <c r="G388" s="105" t="s">
        <v>751</v>
      </c>
      <c r="H388" s="105" t="s">
        <v>932</v>
      </c>
      <c r="I388" s="27" t="s">
        <v>412</v>
      </c>
      <c r="J388" s="52">
        <v>4.88</v>
      </c>
      <c r="K388" s="68" t="s">
        <v>753</v>
      </c>
      <c r="L388" s="60"/>
    </row>
    <row r="389" customHeight="1" spans="1:12">
      <c r="A389" s="60">
        <v>89</v>
      </c>
      <c r="B389" s="27" t="s">
        <v>747</v>
      </c>
      <c r="C389" s="27" t="s">
        <v>745</v>
      </c>
      <c r="D389" s="105" t="s">
        <v>239</v>
      </c>
      <c r="E389" s="27" t="s">
        <v>749</v>
      </c>
      <c r="F389" s="105" t="s">
        <v>933</v>
      </c>
      <c r="G389" s="105" t="s">
        <v>751</v>
      </c>
      <c r="H389" s="105" t="s">
        <v>934</v>
      </c>
      <c r="I389" s="27" t="s">
        <v>412</v>
      </c>
      <c r="J389" s="52">
        <v>4.1</v>
      </c>
      <c r="K389" s="68" t="s">
        <v>753</v>
      </c>
      <c r="L389" s="60"/>
    </row>
    <row r="390" customHeight="1" spans="1:12">
      <c r="A390" s="60">
        <v>90</v>
      </c>
      <c r="B390" s="27" t="s">
        <v>747</v>
      </c>
      <c r="C390" s="27" t="s">
        <v>745</v>
      </c>
      <c r="D390" s="105" t="s">
        <v>251</v>
      </c>
      <c r="E390" s="27" t="s">
        <v>749</v>
      </c>
      <c r="F390" s="105" t="s">
        <v>935</v>
      </c>
      <c r="G390" s="105" t="s">
        <v>751</v>
      </c>
      <c r="H390" s="105" t="s">
        <v>936</v>
      </c>
      <c r="I390" s="27" t="s">
        <v>412</v>
      </c>
      <c r="J390" s="52">
        <v>4.4</v>
      </c>
      <c r="K390" s="68" t="s">
        <v>753</v>
      </c>
      <c r="L390" s="60"/>
    </row>
    <row r="391" customHeight="1" spans="1:12">
      <c r="A391" s="60">
        <v>91</v>
      </c>
      <c r="B391" s="27" t="s">
        <v>747</v>
      </c>
      <c r="C391" s="27" t="s">
        <v>745</v>
      </c>
      <c r="D391" s="105" t="s">
        <v>937</v>
      </c>
      <c r="E391" s="27" t="s">
        <v>749</v>
      </c>
      <c r="F391" s="105" t="s">
        <v>938</v>
      </c>
      <c r="G391" s="105" t="s">
        <v>751</v>
      </c>
      <c r="H391" s="105" t="s">
        <v>939</v>
      </c>
      <c r="I391" s="27" t="s">
        <v>412</v>
      </c>
      <c r="J391" s="52">
        <v>33.42</v>
      </c>
      <c r="K391" s="68" t="s">
        <v>753</v>
      </c>
      <c r="L391" s="60"/>
    </row>
    <row r="392" customHeight="1" spans="1:12">
      <c r="A392" s="60">
        <v>92</v>
      </c>
      <c r="B392" s="27" t="s">
        <v>747</v>
      </c>
      <c r="C392" s="27" t="s">
        <v>745</v>
      </c>
      <c r="D392" s="105" t="s">
        <v>64</v>
      </c>
      <c r="E392" s="27" t="s">
        <v>749</v>
      </c>
      <c r="F392" s="105" t="s">
        <v>940</v>
      </c>
      <c r="G392" s="105" t="s">
        <v>751</v>
      </c>
      <c r="H392" s="105" t="s">
        <v>941</v>
      </c>
      <c r="I392" s="27" t="s">
        <v>412</v>
      </c>
      <c r="J392" s="52">
        <v>2.1</v>
      </c>
      <c r="K392" s="68" t="s">
        <v>753</v>
      </c>
      <c r="L392" s="60"/>
    </row>
    <row r="393" customHeight="1" spans="1:12">
      <c r="A393" s="60">
        <v>93</v>
      </c>
      <c r="B393" s="27" t="s">
        <v>747</v>
      </c>
      <c r="C393" s="27" t="s">
        <v>745</v>
      </c>
      <c r="D393" s="105" t="s">
        <v>106</v>
      </c>
      <c r="E393" s="27" t="s">
        <v>749</v>
      </c>
      <c r="F393" s="105" t="s">
        <v>942</v>
      </c>
      <c r="G393" s="105" t="s">
        <v>751</v>
      </c>
      <c r="H393" s="105" t="s">
        <v>943</v>
      </c>
      <c r="I393" s="27" t="s">
        <v>412</v>
      </c>
      <c r="J393" s="52">
        <v>13.12</v>
      </c>
      <c r="K393" s="68" t="s">
        <v>753</v>
      </c>
      <c r="L393" s="60"/>
    </row>
    <row r="394" customHeight="1" spans="1:12">
      <c r="A394" s="60">
        <v>94</v>
      </c>
      <c r="B394" s="27" t="s">
        <v>747</v>
      </c>
      <c r="C394" s="27" t="s">
        <v>745</v>
      </c>
      <c r="D394" s="105" t="s">
        <v>592</v>
      </c>
      <c r="E394" s="27" t="s">
        <v>749</v>
      </c>
      <c r="F394" s="105" t="s">
        <v>944</v>
      </c>
      <c r="G394" s="105" t="s">
        <v>751</v>
      </c>
      <c r="H394" s="105" t="s">
        <v>945</v>
      </c>
      <c r="I394" s="27" t="s">
        <v>412</v>
      </c>
      <c r="J394" s="52">
        <v>6.93</v>
      </c>
      <c r="K394" s="68" t="s">
        <v>753</v>
      </c>
      <c r="L394" s="60"/>
    </row>
    <row r="395" customHeight="1" spans="1:12">
      <c r="A395" s="60">
        <v>95</v>
      </c>
      <c r="B395" s="27" t="s">
        <v>747</v>
      </c>
      <c r="C395" s="27" t="s">
        <v>745</v>
      </c>
      <c r="D395" s="105" t="s">
        <v>96</v>
      </c>
      <c r="E395" s="27" t="s">
        <v>749</v>
      </c>
      <c r="F395" s="105" t="s">
        <v>946</v>
      </c>
      <c r="G395" s="105" t="s">
        <v>751</v>
      </c>
      <c r="H395" s="105" t="s">
        <v>947</v>
      </c>
      <c r="I395" s="27" t="s">
        <v>412</v>
      </c>
      <c r="J395" s="52">
        <v>11.16</v>
      </c>
      <c r="K395" s="68" t="s">
        <v>753</v>
      </c>
      <c r="L395" s="60"/>
    </row>
    <row r="396" customHeight="1" spans="1:12">
      <c r="A396" s="60">
        <v>96</v>
      </c>
      <c r="B396" s="27" t="s">
        <v>747</v>
      </c>
      <c r="C396" s="27" t="s">
        <v>745</v>
      </c>
      <c r="D396" s="105" t="s">
        <v>948</v>
      </c>
      <c r="E396" s="27" t="s">
        <v>749</v>
      </c>
      <c r="F396" s="105" t="s">
        <v>949</v>
      </c>
      <c r="G396" s="105" t="s">
        <v>950</v>
      </c>
      <c r="H396" s="105" t="s">
        <v>951</v>
      </c>
      <c r="I396" s="27" t="s">
        <v>412</v>
      </c>
      <c r="J396" s="52">
        <v>32.4</v>
      </c>
      <c r="K396" s="68" t="s">
        <v>753</v>
      </c>
      <c r="L396" s="60"/>
    </row>
    <row r="397" customHeight="1" spans="1:12">
      <c r="A397" s="60">
        <v>97</v>
      </c>
      <c r="B397" s="27" t="s">
        <v>747</v>
      </c>
      <c r="C397" s="27" t="s">
        <v>745</v>
      </c>
      <c r="D397" s="75" t="s">
        <v>136</v>
      </c>
      <c r="E397" s="27" t="s">
        <v>749</v>
      </c>
      <c r="F397" s="75" t="s">
        <v>952</v>
      </c>
      <c r="G397" s="105" t="s">
        <v>751</v>
      </c>
      <c r="H397" s="105" t="s">
        <v>953</v>
      </c>
      <c r="I397" s="27" t="s">
        <v>412</v>
      </c>
      <c r="J397" s="52">
        <v>7.88</v>
      </c>
      <c r="K397" s="68" t="s">
        <v>753</v>
      </c>
      <c r="L397" s="60"/>
    </row>
    <row r="398" customHeight="1" spans="1:12">
      <c r="A398" s="60">
        <v>98</v>
      </c>
      <c r="B398" s="27" t="s">
        <v>747</v>
      </c>
      <c r="C398" s="27" t="s">
        <v>745</v>
      </c>
      <c r="D398" s="75" t="s">
        <v>588</v>
      </c>
      <c r="E398" s="27" t="s">
        <v>749</v>
      </c>
      <c r="F398" s="75" t="s">
        <v>954</v>
      </c>
      <c r="G398" s="105" t="s">
        <v>955</v>
      </c>
      <c r="H398" s="105" t="s">
        <v>956</v>
      </c>
      <c r="I398" s="27" t="s">
        <v>412</v>
      </c>
      <c r="J398" s="52">
        <v>9.23</v>
      </c>
      <c r="K398" s="68" t="s">
        <v>753</v>
      </c>
      <c r="L398" s="60"/>
    </row>
    <row r="399" customHeight="1" spans="1:12">
      <c r="A399" s="60">
        <v>99</v>
      </c>
      <c r="B399" s="27" t="s">
        <v>747</v>
      </c>
      <c r="C399" s="27" t="s">
        <v>745</v>
      </c>
      <c r="D399" s="75" t="s">
        <v>279</v>
      </c>
      <c r="E399" s="27" t="s">
        <v>749</v>
      </c>
      <c r="F399" s="75" t="s">
        <v>957</v>
      </c>
      <c r="G399" s="105" t="s">
        <v>958</v>
      </c>
      <c r="H399" s="105" t="s">
        <v>959</v>
      </c>
      <c r="I399" s="27" t="s">
        <v>412</v>
      </c>
      <c r="J399" s="52">
        <v>14.42</v>
      </c>
      <c r="K399" s="68" t="s">
        <v>753</v>
      </c>
      <c r="L399" s="60"/>
    </row>
    <row r="400" customHeight="1" spans="1:12">
      <c r="A400" s="60">
        <v>100</v>
      </c>
      <c r="B400" s="27" t="s">
        <v>747</v>
      </c>
      <c r="C400" s="27" t="s">
        <v>745</v>
      </c>
      <c r="D400" s="75" t="s">
        <v>42</v>
      </c>
      <c r="E400" s="27" t="s">
        <v>749</v>
      </c>
      <c r="F400" s="75" t="s">
        <v>960</v>
      </c>
      <c r="G400" s="105" t="s">
        <v>961</v>
      </c>
      <c r="H400" s="105" t="s">
        <v>962</v>
      </c>
      <c r="I400" s="27" t="s">
        <v>412</v>
      </c>
      <c r="J400" s="52">
        <v>10.12</v>
      </c>
      <c r="K400" s="68" t="s">
        <v>753</v>
      </c>
      <c r="L400" s="60"/>
    </row>
    <row r="401" customHeight="1" spans="1:12">
      <c r="A401" s="60">
        <v>101</v>
      </c>
      <c r="B401" s="27" t="s">
        <v>747</v>
      </c>
      <c r="C401" s="27" t="s">
        <v>745</v>
      </c>
      <c r="D401" s="75" t="s">
        <v>963</v>
      </c>
      <c r="E401" s="27" t="s">
        <v>749</v>
      </c>
      <c r="F401" s="75" t="s">
        <v>964</v>
      </c>
      <c r="G401" s="105" t="s">
        <v>965</v>
      </c>
      <c r="H401" s="105" t="s">
        <v>966</v>
      </c>
      <c r="I401" s="27" t="s">
        <v>412</v>
      </c>
      <c r="J401" s="52">
        <v>7.43</v>
      </c>
      <c r="K401" s="68" t="s">
        <v>753</v>
      </c>
      <c r="L401" s="60"/>
    </row>
    <row r="402" customHeight="1" spans="1:12">
      <c r="A402" s="60">
        <v>102</v>
      </c>
      <c r="B402" s="27" t="s">
        <v>747</v>
      </c>
      <c r="C402" s="27" t="s">
        <v>745</v>
      </c>
      <c r="D402" s="75" t="s">
        <v>967</v>
      </c>
      <c r="E402" s="27" t="s">
        <v>749</v>
      </c>
      <c r="F402" s="75" t="s">
        <v>968</v>
      </c>
      <c r="G402" s="105" t="s">
        <v>969</v>
      </c>
      <c r="H402" s="105" t="s">
        <v>970</v>
      </c>
      <c r="I402" s="27" t="s">
        <v>412</v>
      </c>
      <c r="J402" s="52">
        <v>8.67</v>
      </c>
      <c r="K402" s="68" t="s">
        <v>753</v>
      </c>
      <c r="L402" s="60"/>
    </row>
    <row r="403" customHeight="1" spans="1:12">
      <c r="A403" s="60">
        <v>103</v>
      </c>
      <c r="B403" s="27" t="s">
        <v>747</v>
      </c>
      <c r="C403" s="27" t="s">
        <v>745</v>
      </c>
      <c r="D403" s="75" t="s">
        <v>112</v>
      </c>
      <c r="E403" s="27" t="s">
        <v>749</v>
      </c>
      <c r="F403" s="75" t="s">
        <v>971</v>
      </c>
      <c r="G403" s="105" t="s">
        <v>972</v>
      </c>
      <c r="H403" s="105" t="s">
        <v>973</v>
      </c>
      <c r="I403" s="27" t="s">
        <v>412</v>
      </c>
      <c r="J403" s="52">
        <v>34.54</v>
      </c>
      <c r="K403" s="68" t="s">
        <v>753</v>
      </c>
      <c r="L403" s="60"/>
    </row>
    <row r="404" customHeight="1" spans="1:12">
      <c r="A404" s="60">
        <v>104</v>
      </c>
      <c r="B404" s="27" t="s">
        <v>747</v>
      </c>
      <c r="C404" s="27" t="s">
        <v>745</v>
      </c>
      <c r="D404" s="75" t="s">
        <v>36</v>
      </c>
      <c r="E404" s="27" t="s">
        <v>749</v>
      </c>
      <c r="F404" s="75" t="s">
        <v>974</v>
      </c>
      <c r="G404" s="105" t="s">
        <v>975</v>
      </c>
      <c r="H404" s="105" t="s">
        <v>976</v>
      </c>
      <c r="I404" s="27" t="s">
        <v>412</v>
      </c>
      <c r="J404" s="52">
        <v>22.62</v>
      </c>
      <c r="K404" s="68" t="s">
        <v>753</v>
      </c>
      <c r="L404" s="60"/>
    </row>
    <row r="405" customHeight="1" spans="1:12">
      <c r="A405" s="60">
        <v>105</v>
      </c>
      <c r="B405" s="27" t="s">
        <v>747</v>
      </c>
      <c r="C405" s="27" t="s">
        <v>745</v>
      </c>
      <c r="D405" s="75" t="s">
        <v>379</v>
      </c>
      <c r="E405" s="27" t="s">
        <v>749</v>
      </c>
      <c r="F405" s="75" t="s">
        <v>977</v>
      </c>
      <c r="G405" s="105" t="s">
        <v>978</v>
      </c>
      <c r="H405" s="105" t="s">
        <v>979</v>
      </c>
      <c r="I405" s="27" t="s">
        <v>412</v>
      </c>
      <c r="J405" s="52">
        <v>33.6</v>
      </c>
      <c r="K405" s="68" t="s">
        <v>753</v>
      </c>
      <c r="L405" s="60"/>
    </row>
    <row r="406" customHeight="1" spans="1:12">
      <c r="A406" s="60">
        <v>106</v>
      </c>
      <c r="B406" s="27" t="s">
        <v>747</v>
      </c>
      <c r="C406" s="27" t="s">
        <v>745</v>
      </c>
      <c r="D406" s="75" t="s">
        <v>980</v>
      </c>
      <c r="E406" s="27" t="s">
        <v>749</v>
      </c>
      <c r="F406" s="75" t="s">
        <v>981</v>
      </c>
      <c r="G406" s="105" t="s">
        <v>982</v>
      </c>
      <c r="H406" s="105" t="s">
        <v>983</v>
      </c>
      <c r="I406" s="27" t="s">
        <v>412</v>
      </c>
      <c r="J406" s="52">
        <v>200</v>
      </c>
      <c r="K406" s="68" t="s">
        <v>753</v>
      </c>
      <c r="L406" s="60"/>
    </row>
    <row r="407" customHeight="1" spans="1:12">
      <c r="A407" s="60">
        <v>107</v>
      </c>
      <c r="B407" s="27" t="s">
        <v>747</v>
      </c>
      <c r="C407" s="27" t="s">
        <v>745</v>
      </c>
      <c r="D407" s="75" t="s">
        <v>980</v>
      </c>
      <c r="E407" s="27" t="s">
        <v>749</v>
      </c>
      <c r="F407" s="75" t="s">
        <v>984</v>
      </c>
      <c r="G407" s="105" t="s">
        <v>985</v>
      </c>
      <c r="H407" s="105" t="s">
        <v>986</v>
      </c>
      <c r="I407" s="27" t="s">
        <v>412</v>
      </c>
      <c r="J407" s="52">
        <v>5.1</v>
      </c>
      <c r="K407" s="68" t="s">
        <v>753</v>
      </c>
      <c r="L407" s="60"/>
    </row>
    <row r="408" customHeight="1" spans="1:12">
      <c r="A408" s="60">
        <v>108</v>
      </c>
      <c r="B408" s="27" t="s">
        <v>747</v>
      </c>
      <c r="C408" s="27" t="s">
        <v>745</v>
      </c>
      <c r="D408" s="75" t="s">
        <v>987</v>
      </c>
      <c r="E408" s="27" t="s">
        <v>749</v>
      </c>
      <c r="F408" s="105" t="s">
        <v>988</v>
      </c>
      <c r="G408" s="105" t="s">
        <v>989</v>
      </c>
      <c r="H408" s="105" t="s">
        <v>990</v>
      </c>
      <c r="I408" s="27" t="s">
        <v>412</v>
      </c>
      <c r="J408" s="52">
        <v>31.71</v>
      </c>
      <c r="K408" s="68" t="s">
        <v>753</v>
      </c>
      <c r="L408" s="60"/>
    </row>
    <row r="409" customHeight="1" spans="1:12">
      <c r="A409" s="60">
        <v>109</v>
      </c>
      <c r="B409" s="27" t="s">
        <v>747</v>
      </c>
      <c r="C409" s="27" t="s">
        <v>745</v>
      </c>
      <c r="D409" s="75" t="s">
        <v>152</v>
      </c>
      <c r="E409" s="27" t="s">
        <v>749</v>
      </c>
      <c r="F409" s="75" t="s">
        <v>991</v>
      </c>
      <c r="G409" s="105" t="s">
        <v>985</v>
      </c>
      <c r="H409" s="105" t="s">
        <v>992</v>
      </c>
      <c r="I409" s="27" t="s">
        <v>412</v>
      </c>
      <c r="J409" s="52">
        <v>18</v>
      </c>
      <c r="K409" s="68" t="s">
        <v>753</v>
      </c>
      <c r="L409" s="60"/>
    </row>
    <row r="410" customHeight="1" spans="1:12">
      <c r="A410" s="60">
        <v>110</v>
      </c>
      <c r="B410" s="27" t="s">
        <v>747</v>
      </c>
      <c r="C410" s="27" t="s">
        <v>745</v>
      </c>
      <c r="D410" s="75" t="s">
        <v>536</v>
      </c>
      <c r="E410" s="27" t="s">
        <v>749</v>
      </c>
      <c r="F410" s="75" t="s">
        <v>993</v>
      </c>
      <c r="G410" s="115" t="s">
        <v>994</v>
      </c>
      <c r="H410" s="105" t="s">
        <v>995</v>
      </c>
      <c r="I410" s="27" t="s">
        <v>412</v>
      </c>
      <c r="J410" s="52">
        <v>10</v>
      </c>
      <c r="K410" s="68" t="s">
        <v>753</v>
      </c>
      <c r="L410" s="60"/>
    </row>
    <row r="411" customHeight="1" spans="1:12">
      <c r="A411" s="56" t="s">
        <v>406</v>
      </c>
      <c r="B411" s="57" t="s">
        <v>996</v>
      </c>
      <c r="C411" s="57" t="s">
        <v>746</v>
      </c>
      <c r="D411" s="58"/>
      <c r="E411" s="59"/>
      <c r="F411" s="27"/>
      <c r="G411" s="60"/>
      <c r="H411" s="59"/>
      <c r="I411" s="27"/>
      <c r="J411" s="67">
        <v>660</v>
      </c>
      <c r="K411" s="68"/>
      <c r="L411" s="58"/>
    </row>
    <row r="412" ht="60" customHeight="1" spans="1:12">
      <c r="A412" s="27">
        <v>1</v>
      </c>
      <c r="B412" s="27" t="s">
        <v>747</v>
      </c>
      <c r="C412" s="27" t="s">
        <v>997</v>
      </c>
      <c r="D412" s="27" t="s">
        <v>998</v>
      </c>
      <c r="E412" s="27" t="s">
        <v>999</v>
      </c>
      <c r="F412" s="49" t="s">
        <v>1000</v>
      </c>
      <c r="G412" s="27" t="s">
        <v>1001</v>
      </c>
      <c r="H412" s="27" t="s">
        <v>1002</v>
      </c>
      <c r="I412" s="27" t="s">
        <v>412</v>
      </c>
      <c r="J412" s="44">
        <v>100</v>
      </c>
      <c r="K412" s="45" t="s">
        <v>753</v>
      </c>
      <c r="L412" s="27"/>
    </row>
    <row r="413" customHeight="1" spans="1:12">
      <c r="A413" s="27">
        <v>2</v>
      </c>
      <c r="B413" s="27" t="s">
        <v>747</v>
      </c>
      <c r="C413" s="27" t="s">
        <v>1003</v>
      </c>
      <c r="D413" s="27" t="s">
        <v>1004</v>
      </c>
      <c r="E413" s="27" t="s">
        <v>999</v>
      </c>
      <c r="F413" s="27" t="s">
        <v>1005</v>
      </c>
      <c r="G413" s="27" t="s">
        <v>712</v>
      </c>
      <c r="H413" s="27" t="s">
        <v>1006</v>
      </c>
      <c r="I413" s="27" t="s">
        <v>412</v>
      </c>
      <c r="J413" s="44">
        <v>560</v>
      </c>
      <c r="K413" s="45" t="s">
        <v>753</v>
      </c>
      <c r="L413" s="27"/>
    </row>
    <row r="414" customHeight="1" spans="1:12">
      <c r="A414" s="56" t="s">
        <v>608</v>
      </c>
      <c r="B414" s="57" t="s">
        <v>1007</v>
      </c>
      <c r="C414" s="57" t="s">
        <v>1008</v>
      </c>
      <c r="D414" s="58"/>
      <c r="E414" s="59"/>
      <c r="F414" s="27"/>
      <c r="G414" s="60"/>
      <c r="H414" s="59"/>
      <c r="I414" s="27"/>
      <c r="J414" s="67">
        <v>600</v>
      </c>
      <c r="K414" s="68"/>
      <c r="L414" s="58"/>
    </row>
    <row r="415" customHeight="1" spans="1:12">
      <c r="A415" s="60">
        <v>1</v>
      </c>
      <c r="B415" s="27" t="s">
        <v>1009</v>
      </c>
      <c r="C415" s="27" t="s">
        <v>1010</v>
      </c>
      <c r="D415" s="105" t="s">
        <v>980</v>
      </c>
      <c r="E415" s="27" t="s">
        <v>749</v>
      </c>
      <c r="F415" s="105" t="s">
        <v>1011</v>
      </c>
      <c r="G415" s="116" t="s">
        <v>1012</v>
      </c>
      <c r="H415" s="117" t="s">
        <v>1013</v>
      </c>
      <c r="I415" s="27" t="s">
        <v>28</v>
      </c>
      <c r="J415" s="69">
        <v>42</v>
      </c>
      <c r="K415" s="68" t="s">
        <v>753</v>
      </c>
      <c r="L415" s="60"/>
    </row>
    <row r="416" customHeight="1" spans="1:12">
      <c r="A416" s="60">
        <v>2</v>
      </c>
      <c r="B416" s="27" t="s">
        <v>1009</v>
      </c>
      <c r="C416" s="27" t="s">
        <v>1010</v>
      </c>
      <c r="D416" s="105" t="s">
        <v>879</v>
      </c>
      <c r="E416" s="27" t="s">
        <v>749</v>
      </c>
      <c r="F416" s="105" t="s">
        <v>1014</v>
      </c>
      <c r="G416" s="118"/>
      <c r="H416" s="117" t="s">
        <v>1015</v>
      </c>
      <c r="I416" s="27" t="s">
        <v>28</v>
      </c>
      <c r="J416" s="69">
        <v>54</v>
      </c>
      <c r="K416" s="68" t="s">
        <v>753</v>
      </c>
      <c r="L416" s="60"/>
    </row>
    <row r="417" customHeight="1" spans="1:12">
      <c r="A417" s="60">
        <v>3</v>
      </c>
      <c r="B417" s="27" t="s">
        <v>1009</v>
      </c>
      <c r="C417" s="27" t="s">
        <v>1010</v>
      </c>
      <c r="D417" s="105" t="s">
        <v>1016</v>
      </c>
      <c r="E417" s="27" t="s">
        <v>749</v>
      </c>
      <c r="F417" s="105" t="s">
        <v>1017</v>
      </c>
      <c r="G417" s="119"/>
      <c r="H417" s="117" t="s">
        <v>1018</v>
      </c>
      <c r="I417" s="27" t="s">
        <v>28</v>
      </c>
      <c r="J417" s="69">
        <v>51</v>
      </c>
      <c r="K417" s="68" t="s">
        <v>753</v>
      </c>
      <c r="L417" s="60"/>
    </row>
    <row r="418" customHeight="1" spans="1:12">
      <c r="A418" s="60">
        <v>4</v>
      </c>
      <c r="B418" s="27" t="s">
        <v>1009</v>
      </c>
      <c r="C418" s="27" t="s">
        <v>1010</v>
      </c>
      <c r="D418" s="105" t="s">
        <v>1019</v>
      </c>
      <c r="E418" s="27" t="s">
        <v>749</v>
      </c>
      <c r="F418" s="105" t="s">
        <v>1020</v>
      </c>
      <c r="G418" s="116" t="s">
        <v>1012</v>
      </c>
      <c r="H418" s="117" t="s">
        <v>1021</v>
      </c>
      <c r="I418" s="27" t="s">
        <v>28</v>
      </c>
      <c r="J418" s="69">
        <v>119</v>
      </c>
      <c r="K418" s="68" t="s">
        <v>753</v>
      </c>
      <c r="L418" s="60"/>
    </row>
    <row r="419" customHeight="1" spans="1:12">
      <c r="A419" s="60">
        <v>5</v>
      </c>
      <c r="B419" s="27" t="s">
        <v>1009</v>
      </c>
      <c r="C419" s="27" t="s">
        <v>1010</v>
      </c>
      <c r="D419" s="105" t="s">
        <v>1022</v>
      </c>
      <c r="E419" s="27" t="s">
        <v>749</v>
      </c>
      <c r="F419" s="105" t="s">
        <v>1023</v>
      </c>
      <c r="G419" s="118"/>
      <c r="H419" s="117" t="s">
        <v>1024</v>
      </c>
      <c r="I419" s="27" t="s">
        <v>28</v>
      </c>
      <c r="J419" s="69">
        <v>74</v>
      </c>
      <c r="K419" s="68" t="s">
        <v>753</v>
      </c>
      <c r="L419" s="60"/>
    </row>
    <row r="420" customHeight="1" spans="1:12">
      <c r="A420" s="60">
        <v>6</v>
      </c>
      <c r="B420" s="27" t="s">
        <v>1009</v>
      </c>
      <c r="C420" s="27" t="s">
        <v>1010</v>
      </c>
      <c r="D420" s="105" t="s">
        <v>1004</v>
      </c>
      <c r="E420" s="27" t="s">
        <v>749</v>
      </c>
      <c r="F420" s="105" t="s">
        <v>1025</v>
      </c>
      <c r="G420" s="118"/>
      <c r="H420" s="117" t="s">
        <v>1026</v>
      </c>
      <c r="I420" s="27" t="s">
        <v>28</v>
      </c>
      <c r="J420" s="69">
        <v>13</v>
      </c>
      <c r="K420" s="68" t="s">
        <v>753</v>
      </c>
      <c r="L420" s="60"/>
    </row>
    <row r="421" customHeight="1" spans="1:12">
      <c r="A421" s="60">
        <v>7</v>
      </c>
      <c r="B421" s="27" t="s">
        <v>1009</v>
      </c>
      <c r="C421" s="27" t="s">
        <v>1010</v>
      </c>
      <c r="D421" s="105" t="s">
        <v>1027</v>
      </c>
      <c r="E421" s="27" t="s">
        <v>749</v>
      </c>
      <c r="F421" s="105" t="s">
        <v>1028</v>
      </c>
      <c r="G421" s="118"/>
      <c r="H421" s="117" t="s">
        <v>1029</v>
      </c>
      <c r="I421" s="27" t="s">
        <v>28</v>
      </c>
      <c r="J421" s="69">
        <v>122</v>
      </c>
      <c r="K421" s="68" t="s">
        <v>753</v>
      </c>
      <c r="L421" s="60"/>
    </row>
    <row r="422" customHeight="1" spans="1:12">
      <c r="A422" s="60">
        <v>8</v>
      </c>
      <c r="B422" s="27" t="s">
        <v>1009</v>
      </c>
      <c r="C422" s="27" t="s">
        <v>1010</v>
      </c>
      <c r="D422" s="105" t="s">
        <v>998</v>
      </c>
      <c r="E422" s="27" t="s">
        <v>749</v>
      </c>
      <c r="F422" s="105" t="s">
        <v>1017</v>
      </c>
      <c r="G422" s="118"/>
      <c r="H422" s="117" t="s">
        <v>1018</v>
      </c>
      <c r="I422" s="27" t="s">
        <v>28</v>
      </c>
      <c r="J422" s="69">
        <v>51</v>
      </c>
      <c r="K422" s="68" t="s">
        <v>753</v>
      </c>
      <c r="L422" s="60"/>
    </row>
    <row r="423" customHeight="1" spans="1:12">
      <c r="A423" s="60">
        <v>9</v>
      </c>
      <c r="B423" s="27" t="s">
        <v>1009</v>
      </c>
      <c r="C423" s="27" t="s">
        <v>1010</v>
      </c>
      <c r="D423" s="105" t="s">
        <v>1030</v>
      </c>
      <c r="E423" s="27" t="s">
        <v>749</v>
      </c>
      <c r="F423" s="105" t="s">
        <v>1031</v>
      </c>
      <c r="G423" s="118"/>
      <c r="H423" s="117" t="s">
        <v>1032</v>
      </c>
      <c r="I423" s="27" t="s">
        <v>28</v>
      </c>
      <c r="J423" s="69">
        <v>19</v>
      </c>
      <c r="K423" s="68" t="s">
        <v>753</v>
      </c>
      <c r="L423" s="60"/>
    </row>
    <row r="424" customHeight="1" spans="1:12">
      <c r="A424" s="60">
        <v>10</v>
      </c>
      <c r="B424" s="27" t="s">
        <v>1009</v>
      </c>
      <c r="C424" s="27" t="s">
        <v>1010</v>
      </c>
      <c r="D424" s="105" t="s">
        <v>679</v>
      </c>
      <c r="E424" s="27" t="s">
        <v>749</v>
      </c>
      <c r="F424" s="105" t="s">
        <v>1011</v>
      </c>
      <c r="G424" s="118"/>
      <c r="H424" s="117" t="s">
        <v>1013</v>
      </c>
      <c r="I424" s="27" t="s">
        <v>28</v>
      </c>
      <c r="J424" s="69">
        <v>42</v>
      </c>
      <c r="K424" s="68" t="s">
        <v>753</v>
      </c>
      <c r="L424" s="60"/>
    </row>
    <row r="425" customHeight="1" spans="1:12">
      <c r="A425" s="60">
        <v>11</v>
      </c>
      <c r="B425" s="27" t="s">
        <v>1009</v>
      </c>
      <c r="C425" s="27" t="s">
        <v>1010</v>
      </c>
      <c r="D425" s="105" t="s">
        <v>1033</v>
      </c>
      <c r="E425" s="27" t="s">
        <v>749</v>
      </c>
      <c r="F425" s="105" t="s">
        <v>1025</v>
      </c>
      <c r="G425" s="119"/>
      <c r="H425" s="117" t="s">
        <v>1026</v>
      </c>
      <c r="I425" s="27" t="s">
        <v>28</v>
      </c>
      <c r="J425" s="69">
        <v>13</v>
      </c>
      <c r="K425" s="68" t="s">
        <v>753</v>
      </c>
      <c r="L425" s="60"/>
    </row>
    <row r="426" customHeight="1" spans="1:12">
      <c r="A426" s="56" t="s">
        <v>615</v>
      </c>
      <c r="B426" s="57" t="s">
        <v>1034</v>
      </c>
      <c r="C426" s="57"/>
      <c r="D426" s="57" t="s">
        <v>1035</v>
      </c>
      <c r="E426" s="59"/>
      <c r="F426" s="27"/>
      <c r="G426" s="60"/>
      <c r="H426" s="59"/>
      <c r="I426" s="27"/>
      <c r="J426" s="67">
        <f>SUM(J427:J734)</f>
        <v>4814.34</v>
      </c>
      <c r="K426" s="68"/>
      <c r="L426" s="58"/>
    </row>
    <row r="427" customHeight="1" spans="1:12">
      <c r="A427" s="120">
        <v>1</v>
      </c>
      <c r="B427" s="27" t="s">
        <v>1036</v>
      </c>
      <c r="C427" s="27" t="s">
        <v>1037</v>
      </c>
      <c r="D427" s="27" t="s">
        <v>30</v>
      </c>
      <c r="E427" s="27" t="s">
        <v>749</v>
      </c>
      <c r="F427" s="27" t="s">
        <v>1038</v>
      </c>
      <c r="G427" s="27" t="s">
        <v>1039</v>
      </c>
      <c r="H427" s="27" t="s">
        <v>1040</v>
      </c>
      <c r="I427" s="27" t="s">
        <v>28</v>
      </c>
      <c r="J427" s="44">
        <v>17</v>
      </c>
      <c r="K427" s="45" t="s">
        <v>1041</v>
      </c>
      <c r="L427" s="58"/>
    </row>
    <row r="428" customHeight="1" spans="1:12">
      <c r="A428" s="120">
        <v>2</v>
      </c>
      <c r="B428" s="27" t="s">
        <v>1036</v>
      </c>
      <c r="C428" s="27" t="s">
        <v>1037</v>
      </c>
      <c r="D428" s="27" t="s">
        <v>190</v>
      </c>
      <c r="E428" s="27" t="s">
        <v>749</v>
      </c>
      <c r="F428" s="27" t="s">
        <v>1042</v>
      </c>
      <c r="G428" s="27" t="s">
        <v>1043</v>
      </c>
      <c r="H428" s="27" t="s">
        <v>1044</v>
      </c>
      <c r="I428" s="27" t="s">
        <v>28</v>
      </c>
      <c r="J428" s="44">
        <v>7.5</v>
      </c>
      <c r="K428" s="45" t="s">
        <v>1041</v>
      </c>
      <c r="L428" s="58"/>
    </row>
    <row r="429" customHeight="1" spans="1:12">
      <c r="A429" s="120">
        <v>3</v>
      </c>
      <c r="B429" s="27" t="s">
        <v>1036</v>
      </c>
      <c r="C429" s="27" t="s">
        <v>1037</v>
      </c>
      <c r="D429" s="27" t="s">
        <v>112</v>
      </c>
      <c r="E429" s="27" t="s">
        <v>749</v>
      </c>
      <c r="F429" s="27" t="s">
        <v>1045</v>
      </c>
      <c r="G429" s="27" t="s">
        <v>1046</v>
      </c>
      <c r="H429" s="27" t="s">
        <v>1047</v>
      </c>
      <c r="I429" s="27" t="s">
        <v>28</v>
      </c>
      <c r="J429" s="44">
        <v>7.5</v>
      </c>
      <c r="K429" s="45" t="s">
        <v>1041</v>
      </c>
      <c r="L429" s="58"/>
    </row>
    <row r="430" customHeight="1" spans="1:12">
      <c r="A430" s="120">
        <v>4</v>
      </c>
      <c r="B430" s="27" t="s">
        <v>1036</v>
      </c>
      <c r="C430" s="27" t="s">
        <v>1037</v>
      </c>
      <c r="D430" s="27" t="s">
        <v>379</v>
      </c>
      <c r="E430" s="27" t="s">
        <v>749</v>
      </c>
      <c r="F430" s="27" t="s">
        <v>1048</v>
      </c>
      <c r="G430" s="60" t="s">
        <v>1049</v>
      </c>
      <c r="H430" s="27" t="s">
        <v>1050</v>
      </c>
      <c r="I430" s="27" t="s">
        <v>28</v>
      </c>
      <c r="J430" s="52">
        <v>15</v>
      </c>
      <c r="K430" s="45" t="s">
        <v>1041</v>
      </c>
      <c r="L430" s="58"/>
    </row>
    <row r="431" customHeight="1" spans="1:12">
      <c r="A431" s="120">
        <v>5</v>
      </c>
      <c r="B431" s="27" t="s">
        <v>229</v>
      </c>
      <c r="C431" s="27" t="s">
        <v>1037</v>
      </c>
      <c r="D431" s="121" t="s">
        <v>245</v>
      </c>
      <c r="E431" s="33" t="s">
        <v>749</v>
      </c>
      <c r="F431" s="33" t="s">
        <v>1051</v>
      </c>
      <c r="G431" s="33" t="s">
        <v>1052</v>
      </c>
      <c r="H431" s="33" t="s">
        <v>1053</v>
      </c>
      <c r="I431" s="27" t="s">
        <v>28</v>
      </c>
      <c r="J431" s="122">
        <v>20</v>
      </c>
      <c r="K431" s="123">
        <v>43647</v>
      </c>
      <c r="L431" s="58"/>
    </row>
    <row r="432" customHeight="1" spans="1:12">
      <c r="A432" s="120">
        <v>6</v>
      </c>
      <c r="B432" s="27" t="s">
        <v>229</v>
      </c>
      <c r="C432" s="33" t="s">
        <v>1054</v>
      </c>
      <c r="D432" s="121" t="s">
        <v>625</v>
      </c>
      <c r="E432" s="33" t="s">
        <v>749</v>
      </c>
      <c r="F432" s="33" t="s">
        <v>1055</v>
      </c>
      <c r="G432" s="33" t="s">
        <v>1056</v>
      </c>
      <c r="H432" s="33" t="s">
        <v>1057</v>
      </c>
      <c r="I432" s="27" t="s">
        <v>28</v>
      </c>
      <c r="J432" s="122">
        <v>12</v>
      </c>
      <c r="K432" s="123">
        <v>43647</v>
      </c>
      <c r="L432" s="58"/>
    </row>
    <row r="433" ht="46" customHeight="1" spans="1:12">
      <c r="A433" s="120">
        <v>7</v>
      </c>
      <c r="B433" s="27" t="s">
        <v>229</v>
      </c>
      <c r="C433" s="33" t="s">
        <v>1054</v>
      </c>
      <c r="D433" s="121" t="s">
        <v>625</v>
      </c>
      <c r="E433" s="33" t="s">
        <v>749</v>
      </c>
      <c r="F433" s="121" t="s">
        <v>1058</v>
      </c>
      <c r="G433" s="33" t="s">
        <v>1059</v>
      </c>
      <c r="H433" s="33" t="s">
        <v>1060</v>
      </c>
      <c r="I433" s="27" t="s">
        <v>28</v>
      </c>
      <c r="J433" s="122">
        <v>8</v>
      </c>
      <c r="K433" s="123">
        <v>43647</v>
      </c>
      <c r="L433" s="58"/>
    </row>
    <row r="434" customHeight="1" spans="1:12">
      <c r="A434" s="120">
        <v>8</v>
      </c>
      <c r="B434" s="27" t="s">
        <v>229</v>
      </c>
      <c r="C434" s="33" t="s">
        <v>1054</v>
      </c>
      <c r="D434" s="121" t="s">
        <v>233</v>
      </c>
      <c r="E434" s="33" t="s">
        <v>749</v>
      </c>
      <c r="F434" s="33" t="s">
        <v>1061</v>
      </c>
      <c r="G434" s="33" t="s">
        <v>1062</v>
      </c>
      <c r="H434" s="33" t="s">
        <v>1063</v>
      </c>
      <c r="I434" s="27" t="s">
        <v>28</v>
      </c>
      <c r="J434" s="122">
        <v>10</v>
      </c>
      <c r="K434" s="123">
        <v>43647</v>
      </c>
      <c r="L434" s="58"/>
    </row>
    <row r="435" customHeight="1" spans="1:12">
      <c r="A435" s="120">
        <v>9</v>
      </c>
      <c r="B435" s="27" t="s">
        <v>229</v>
      </c>
      <c r="C435" s="33" t="s">
        <v>1054</v>
      </c>
      <c r="D435" s="121" t="s">
        <v>233</v>
      </c>
      <c r="E435" s="33" t="s">
        <v>749</v>
      </c>
      <c r="F435" s="121" t="s">
        <v>1064</v>
      </c>
      <c r="G435" s="33" t="s">
        <v>1062</v>
      </c>
      <c r="H435" s="33" t="s">
        <v>1065</v>
      </c>
      <c r="I435" s="27" t="s">
        <v>28</v>
      </c>
      <c r="J435" s="122">
        <v>10</v>
      </c>
      <c r="K435" s="123">
        <v>43647</v>
      </c>
      <c r="L435" s="58"/>
    </row>
    <row r="436" customHeight="1" spans="1:12">
      <c r="A436" s="120">
        <v>10</v>
      </c>
      <c r="B436" s="27" t="s">
        <v>229</v>
      </c>
      <c r="C436" s="27" t="s">
        <v>1037</v>
      </c>
      <c r="D436" s="121" t="s">
        <v>236</v>
      </c>
      <c r="E436" s="33" t="s">
        <v>749</v>
      </c>
      <c r="F436" s="33" t="s">
        <v>1066</v>
      </c>
      <c r="G436" s="33" t="s">
        <v>1067</v>
      </c>
      <c r="H436" s="33" t="s">
        <v>1068</v>
      </c>
      <c r="I436" s="27" t="s">
        <v>28</v>
      </c>
      <c r="J436" s="122">
        <v>20</v>
      </c>
      <c r="K436" s="123">
        <v>43647</v>
      </c>
      <c r="L436" s="58"/>
    </row>
    <row r="437" customHeight="1" spans="1:12">
      <c r="A437" s="120">
        <v>11</v>
      </c>
      <c r="B437" s="27" t="s">
        <v>229</v>
      </c>
      <c r="C437" s="33" t="s">
        <v>1054</v>
      </c>
      <c r="D437" s="121" t="s">
        <v>239</v>
      </c>
      <c r="E437" s="33" t="s">
        <v>749</v>
      </c>
      <c r="F437" s="33" t="s">
        <v>1069</v>
      </c>
      <c r="G437" s="33" t="s">
        <v>1070</v>
      </c>
      <c r="H437" s="33" t="s">
        <v>1071</v>
      </c>
      <c r="I437" s="27" t="s">
        <v>28</v>
      </c>
      <c r="J437" s="122">
        <v>3</v>
      </c>
      <c r="K437" s="123">
        <v>43647</v>
      </c>
      <c r="L437" s="58"/>
    </row>
    <row r="438" customHeight="1" spans="1:12">
      <c r="A438" s="120">
        <v>12</v>
      </c>
      <c r="B438" s="27" t="s">
        <v>229</v>
      </c>
      <c r="C438" s="33" t="s">
        <v>1054</v>
      </c>
      <c r="D438" s="121" t="s">
        <v>239</v>
      </c>
      <c r="E438" s="33" t="s">
        <v>749</v>
      </c>
      <c r="F438" s="121" t="s">
        <v>1072</v>
      </c>
      <c r="G438" s="33" t="s">
        <v>1073</v>
      </c>
      <c r="H438" s="33" t="s">
        <v>1074</v>
      </c>
      <c r="I438" s="27" t="s">
        <v>28</v>
      </c>
      <c r="J438" s="122">
        <v>7</v>
      </c>
      <c r="K438" s="123">
        <v>43647</v>
      </c>
      <c r="L438" s="58"/>
    </row>
    <row r="439" customHeight="1" spans="1:12">
      <c r="A439" s="120">
        <v>13</v>
      </c>
      <c r="B439" s="27" t="s">
        <v>229</v>
      </c>
      <c r="C439" s="27" t="s">
        <v>1037</v>
      </c>
      <c r="D439" s="121" t="s">
        <v>239</v>
      </c>
      <c r="E439" s="33" t="s">
        <v>749</v>
      </c>
      <c r="F439" s="121" t="s">
        <v>1075</v>
      </c>
      <c r="G439" s="33" t="s">
        <v>1076</v>
      </c>
      <c r="H439" s="33" t="s">
        <v>1077</v>
      </c>
      <c r="I439" s="27" t="s">
        <v>28</v>
      </c>
      <c r="J439" s="122">
        <v>10</v>
      </c>
      <c r="K439" s="123">
        <v>43647</v>
      </c>
      <c r="L439" s="58"/>
    </row>
    <row r="440" customHeight="1" spans="1:12">
      <c r="A440" s="120">
        <v>14</v>
      </c>
      <c r="B440" s="27" t="s">
        <v>229</v>
      </c>
      <c r="C440" s="33" t="s">
        <v>1054</v>
      </c>
      <c r="D440" s="121" t="s">
        <v>257</v>
      </c>
      <c r="E440" s="33" t="s">
        <v>749</v>
      </c>
      <c r="F440" s="33" t="s">
        <v>1078</v>
      </c>
      <c r="G440" s="33" t="s">
        <v>1079</v>
      </c>
      <c r="H440" s="33" t="s">
        <v>1080</v>
      </c>
      <c r="I440" s="27" t="s">
        <v>28</v>
      </c>
      <c r="J440" s="122">
        <v>13</v>
      </c>
      <c r="K440" s="123">
        <v>43647</v>
      </c>
      <c r="L440" s="58"/>
    </row>
    <row r="441" customHeight="1" spans="1:12">
      <c r="A441" s="120">
        <v>15</v>
      </c>
      <c r="B441" s="27" t="s">
        <v>229</v>
      </c>
      <c r="C441" s="33" t="s">
        <v>1054</v>
      </c>
      <c r="D441" s="121" t="s">
        <v>257</v>
      </c>
      <c r="E441" s="33" t="s">
        <v>749</v>
      </c>
      <c r="F441" s="33" t="s">
        <v>1081</v>
      </c>
      <c r="G441" s="33" t="s">
        <v>1082</v>
      </c>
      <c r="H441" s="33" t="s">
        <v>1083</v>
      </c>
      <c r="I441" s="27" t="s">
        <v>28</v>
      </c>
      <c r="J441" s="122">
        <v>7</v>
      </c>
      <c r="K441" s="123">
        <v>43647</v>
      </c>
      <c r="L441" s="58"/>
    </row>
    <row r="442" customHeight="1" spans="1:12">
      <c r="A442" s="120">
        <v>16</v>
      </c>
      <c r="B442" s="27" t="s">
        <v>229</v>
      </c>
      <c r="C442" s="33" t="s">
        <v>1054</v>
      </c>
      <c r="D442" s="121" t="s">
        <v>242</v>
      </c>
      <c r="E442" s="33" t="s">
        <v>749</v>
      </c>
      <c r="F442" s="33" t="s">
        <v>1084</v>
      </c>
      <c r="G442" s="33" t="s">
        <v>1079</v>
      </c>
      <c r="H442" s="33" t="s">
        <v>1085</v>
      </c>
      <c r="I442" s="27" t="s">
        <v>28</v>
      </c>
      <c r="J442" s="122">
        <v>20</v>
      </c>
      <c r="K442" s="123">
        <v>43647</v>
      </c>
      <c r="L442" s="58"/>
    </row>
    <row r="443" customHeight="1" spans="1:12">
      <c r="A443" s="120">
        <v>17</v>
      </c>
      <c r="B443" s="27" t="s">
        <v>229</v>
      </c>
      <c r="C443" s="33" t="s">
        <v>1054</v>
      </c>
      <c r="D443" s="121" t="s">
        <v>248</v>
      </c>
      <c r="E443" s="33" t="s">
        <v>749</v>
      </c>
      <c r="F443" s="33" t="s">
        <v>1086</v>
      </c>
      <c r="G443" s="33" t="s">
        <v>1082</v>
      </c>
      <c r="H443" s="33" t="s">
        <v>1087</v>
      </c>
      <c r="I443" s="27" t="s">
        <v>28</v>
      </c>
      <c r="J443" s="122">
        <v>20</v>
      </c>
      <c r="K443" s="123">
        <v>43647</v>
      </c>
      <c r="L443" s="58"/>
    </row>
    <row r="444" customHeight="1" spans="1:12">
      <c r="A444" s="120">
        <v>18</v>
      </c>
      <c r="B444" s="27" t="s">
        <v>229</v>
      </c>
      <c r="C444" s="27" t="s">
        <v>1037</v>
      </c>
      <c r="D444" s="121" t="s">
        <v>260</v>
      </c>
      <c r="E444" s="33" t="s">
        <v>749</v>
      </c>
      <c r="F444" s="33" t="s">
        <v>1088</v>
      </c>
      <c r="G444" s="33" t="s">
        <v>1089</v>
      </c>
      <c r="H444" s="33" t="s">
        <v>1090</v>
      </c>
      <c r="I444" s="27" t="s">
        <v>28</v>
      </c>
      <c r="J444" s="122">
        <v>3.5</v>
      </c>
      <c r="K444" s="123">
        <v>43647</v>
      </c>
      <c r="L444" s="58"/>
    </row>
    <row r="445" customHeight="1" spans="1:12">
      <c r="A445" s="120">
        <v>19</v>
      </c>
      <c r="B445" s="27" t="s">
        <v>229</v>
      </c>
      <c r="C445" s="27" t="s">
        <v>1037</v>
      </c>
      <c r="D445" s="121" t="s">
        <v>260</v>
      </c>
      <c r="E445" s="33" t="s">
        <v>749</v>
      </c>
      <c r="F445" s="121" t="s">
        <v>1091</v>
      </c>
      <c r="G445" s="33" t="s">
        <v>1089</v>
      </c>
      <c r="H445" s="33" t="s">
        <v>1092</v>
      </c>
      <c r="I445" s="27" t="s">
        <v>28</v>
      </c>
      <c r="J445" s="122">
        <v>3.5</v>
      </c>
      <c r="K445" s="123">
        <v>43647</v>
      </c>
      <c r="L445" s="58"/>
    </row>
    <row r="446" customHeight="1" spans="1:12">
      <c r="A446" s="120">
        <v>20</v>
      </c>
      <c r="B446" s="27" t="s">
        <v>229</v>
      </c>
      <c r="C446" s="27" t="s">
        <v>1037</v>
      </c>
      <c r="D446" s="121" t="s">
        <v>260</v>
      </c>
      <c r="E446" s="33" t="s">
        <v>749</v>
      </c>
      <c r="F446" s="121" t="s">
        <v>1093</v>
      </c>
      <c r="G446" s="33" t="s">
        <v>1094</v>
      </c>
      <c r="H446" s="33" t="s">
        <v>1095</v>
      </c>
      <c r="I446" s="27" t="s">
        <v>28</v>
      </c>
      <c r="J446" s="122">
        <v>1.75</v>
      </c>
      <c r="K446" s="123">
        <v>43647</v>
      </c>
      <c r="L446" s="58"/>
    </row>
    <row r="447" customHeight="1" spans="1:12">
      <c r="A447" s="120">
        <v>21</v>
      </c>
      <c r="B447" s="27" t="s">
        <v>229</v>
      </c>
      <c r="C447" s="27" t="s">
        <v>1037</v>
      </c>
      <c r="D447" s="121" t="s">
        <v>260</v>
      </c>
      <c r="E447" s="33" t="s">
        <v>749</v>
      </c>
      <c r="F447" s="121" t="s">
        <v>1096</v>
      </c>
      <c r="G447" s="121" t="s">
        <v>1094</v>
      </c>
      <c r="H447" s="33" t="s">
        <v>1097</v>
      </c>
      <c r="I447" s="27" t="s">
        <v>28</v>
      </c>
      <c r="J447" s="122">
        <v>6.75</v>
      </c>
      <c r="K447" s="123">
        <v>43647</v>
      </c>
      <c r="L447" s="58"/>
    </row>
    <row r="448" customHeight="1" spans="1:12">
      <c r="A448" s="120">
        <v>22</v>
      </c>
      <c r="B448" s="27" t="s">
        <v>229</v>
      </c>
      <c r="C448" s="33" t="s">
        <v>1054</v>
      </c>
      <c r="D448" s="121" t="s">
        <v>260</v>
      </c>
      <c r="E448" s="33" t="s">
        <v>749</v>
      </c>
      <c r="F448" s="121" t="s">
        <v>1098</v>
      </c>
      <c r="G448" s="121" t="s">
        <v>1099</v>
      </c>
      <c r="H448" s="33" t="s">
        <v>1100</v>
      </c>
      <c r="I448" s="27" t="s">
        <v>28</v>
      </c>
      <c r="J448" s="122">
        <v>2.4</v>
      </c>
      <c r="K448" s="123">
        <v>43647</v>
      </c>
      <c r="L448" s="58"/>
    </row>
    <row r="449" customHeight="1" spans="1:12">
      <c r="A449" s="120">
        <v>23</v>
      </c>
      <c r="B449" s="27" t="s">
        <v>229</v>
      </c>
      <c r="C449" s="33" t="s">
        <v>1054</v>
      </c>
      <c r="D449" s="121" t="s">
        <v>260</v>
      </c>
      <c r="E449" s="33" t="s">
        <v>749</v>
      </c>
      <c r="F449" s="121" t="s">
        <v>1101</v>
      </c>
      <c r="G449" s="121" t="s">
        <v>1099</v>
      </c>
      <c r="H449" s="33" t="s">
        <v>1102</v>
      </c>
      <c r="I449" s="27" t="s">
        <v>28</v>
      </c>
      <c r="J449" s="122">
        <v>2.4</v>
      </c>
      <c r="K449" s="123">
        <v>43647</v>
      </c>
      <c r="L449" s="58"/>
    </row>
    <row r="450" customHeight="1" spans="1:12">
      <c r="A450" s="120">
        <v>24</v>
      </c>
      <c r="B450" s="27" t="s">
        <v>229</v>
      </c>
      <c r="C450" s="33" t="s">
        <v>1054</v>
      </c>
      <c r="D450" s="121" t="s">
        <v>260</v>
      </c>
      <c r="E450" s="33" t="s">
        <v>749</v>
      </c>
      <c r="F450" s="121" t="s">
        <v>1103</v>
      </c>
      <c r="G450" s="33" t="s">
        <v>1104</v>
      </c>
      <c r="H450" s="33" t="s">
        <v>1105</v>
      </c>
      <c r="I450" s="27" t="s">
        <v>28</v>
      </c>
      <c r="J450" s="122">
        <v>4.8</v>
      </c>
      <c r="K450" s="123">
        <v>43647</v>
      </c>
      <c r="L450" s="58"/>
    </row>
    <row r="451" customHeight="1" spans="1:12">
      <c r="A451" s="120">
        <v>25</v>
      </c>
      <c r="B451" s="27" t="s">
        <v>229</v>
      </c>
      <c r="C451" s="33" t="s">
        <v>1054</v>
      </c>
      <c r="D451" s="121" t="s">
        <v>251</v>
      </c>
      <c r="E451" s="33" t="s">
        <v>749</v>
      </c>
      <c r="F451" s="33" t="s">
        <v>1106</v>
      </c>
      <c r="G451" s="33" t="s">
        <v>1059</v>
      </c>
      <c r="H451" s="33" t="s">
        <v>1107</v>
      </c>
      <c r="I451" s="27" t="s">
        <v>28</v>
      </c>
      <c r="J451" s="122">
        <v>8</v>
      </c>
      <c r="K451" s="123">
        <v>43647</v>
      </c>
      <c r="L451" s="58"/>
    </row>
    <row r="452" customHeight="1" spans="1:12">
      <c r="A452" s="120">
        <v>26</v>
      </c>
      <c r="B452" s="27" t="s">
        <v>229</v>
      </c>
      <c r="C452" s="27" t="s">
        <v>1037</v>
      </c>
      <c r="D452" s="121" t="s">
        <v>251</v>
      </c>
      <c r="E452" s="33" t="s">
        <v>749</v>
      </c>
      <c r="F452" s="33" t="s">
        <v>1108</v>
      </c>
      <c r="G452" s="33" t="s">
        <v>1109</v>
      </c>
      <c r="H452" s="33" t="s">
        <v>1110</v>
      </c>
      <c r="I452" s="27" t="s">
        <v>28</v>
      </c>
      <c r="J452" s="122">
        <v>4.5</v>
      </c>
      <c r="K452" s="123">
        <v>43647</v>
      </c>
      <c r="L452" s="58"/>
    </row>
    <row r="453" customHeight="1" spans="1:12">
      <c r="A453" s="120">
        <v>27</v>
      </c>
      <c r="B453" s="27" t="s">
        <v>229</v>
      </c>
      <c r="C453" s="33" t="s">
        <v>1054</v>
      </c>
      <c r="D453" s="121" t="s">
        <v>251</v>
      </c>
      <c r="E453" s="33" t="s">
        <v>749</v>
      </c>
      <c r="F453" s="33" t="s">
        <v>1111</v>
      </c>
      <c r="G453" s="33" t="s">
        <v>1059</v>
      </c>
      <c r="H453" s="33" t="s">
        <v>1110</v>
      </c>
      <c r="I453" s="27" t="s">
        <v>28</v>
      </c>
      <c r="J453" s="122">
        <v>7.5</v>
      </c>
      <c r="K453" s="123">
        <v>43647</v>
      </c>
      <c r="L453" s="58"/>
    </row>
    <row r="454" customHeight="1" spans="1:12">
      <c r="A454" s="120">
        <v>28</v>
      </c>
      <c r="B454" s="27" t="s">
        <v>229</v>
      </c>
      <c r="C454" s="27" t="s">
        <v>1037</v>
      </c>
      <c r="D454" s="121" t="s">
        <v>254</v>
      </c>
      <c r="E454" s="33" t="s">
        <v>749</v>
      </c>
      <c r="F454" s="33" t="s">
        <v>1112</v>
      </c>
      <c r="G454" s="33" t="s">
        <v>1113</v>
      </c>
      <c r="H454" s="33" t="s">
        <v>1114</v>
      </c>
      <c r="I454" s="27" t="s">
        <v>28</v>
      </c>
      <c r="J454" s="122">
        <v>20</v>
      </c>
      <c r="K454" s="123">
        <v>43647</v>
      </c>
      <c r="L454" s="58"/>
    </row>
    <row r="455" customHeight="1" spans="1:12">
      <c r="A455" s="120">
        <v>29</v>
      </c>
      <c r="B455" s="27" t="s">
        <v>229</v>
      </c>
      <c r="C455" s="27" t="s">
        <v>1037</v>
      </c>
      <c r="D455" s="121" t="s">
        <v>230</v>
      </c>
      <c r="E455" s="33" t="s">
        <v>749</v>
      </c>
      <c r="F455" s="33" t="s">
        <v>1115</v>
      </c>
      <c r="G455" s="33" t="s">
        <v>1116</v>
      </c>
      <c r="H455" s="33" t="s">
        <v>1117</v>
      </c>
      <c r="I455" s="27" t="s">
        <v>28</v>
      </c>
      <c r="J455" s="122">
        <v>20</v>
      </c>
      <c r="K455" s="123">
        <v>43647</v>
      </c>
      <c r="L455" s="58"/>
    </row>
    <row r="456" customHeight="1" spans="1:12">
      <c r="A456" s="120">
        <v>30</v>
      </c>
      <c r="B456" s="49" t="s">
        <v>229</v>
      </c>
      <c r="C456" s="124" t="s">
        <v>1118</v>
      </c>
      <c r="D456" s="27" t="s">
        <v>254</v>
      </c>
      <c r="E456" s="121" t="s">
        <v>749</v>
      </c>
      <c r="F456" s="49" t="s">
        <v>1119</v>
      </c>
      <c r="G456" s="60" t="s">
        <v>1120</v>
      </c>
      <c r="H456" s="27" t="s">
        <v>1121</v>
      </c>
      <c r="I456" s="27" t="s">
        <v>28</v>
      </c>
      <c r="J456" s="52">
        <v>10</v>
      </c>
      <c r="K456" s="123">
        <v>43647</v>
      </c>
      <c r="L456" s="128"/>
    </row>
    <row r="457" customHeight="1" spans="1:12">
      <c r="A457" s="120">
        <v>31</v>
      </c>
      <c r="B457" s="33" t="s">
        <v>145</v>
      </c>
      <c r="C457" s="33" t="s">
        <v>1054</v>
      </c>
      <c r="D457" s="121" t="s">
        <v>192</v>
      </c>
      <c r="E457" s="33" t="s">
        <v>749</v>
      </c>
      <c r="F457" s="33" t="s">
        <v>1122</v>
      </c>
      <c r="G457" s="33" t="s">
        <v>1123</v>
      </c>
      <c r="H457" s="33" t="s">
        <v>1124</v>
      </c>
      <c r="I457" s="27" t="s">
        <v>28</v>
      </c>
      <c r="J457" s="122">
        <v>20</v>
      </c>
      <c r="K457" s="123">
        <v>43617</v>
      </c>
      <c r="L457" s="120"/>
    </row>
    <row r="458" customHeight="1" spans="1:12">
      <c r="A458" s="120">
        <v>32</v>
      </c>
      <c r="B458" s="33" t="s">
        <v>145</v>
      </c>
      <c r="C458" s="33" t="s">
        <v>1054</v>
      </c>
      <c r="D458" s="121" t="s">
        <v>149</v>
      </c>
      <c r="E458" s="33" t="s">
        <v>749</v>
      </c>
      <c r="F458" s="33" t="s">
        <v>1125</v>
      </c>
      <c r="G458" s="33" t="s">
        <v>1123</v>
      </c>
      <c r="H458" s="33" t="s">
        <v>1126</v>
      </c>
      <c r="I458" s="27" t="s">
        <v>28</v>
      </c>
      <c r="J458" s="122">
        <v>20</v>
      </c>
      <c r="K458" s="123">
        <v>43617</v>
      </c>
      <c r="L458" s="120"/>
    </row>
    <row r="459" customHeight="1" spans="1:12">
      <c r="A459" s="120">
        <v>33</v>
      </c>
      <c r="B459" s="33" t="s">
        <v>145</v>
      </c>
      <c r="C459" s="33" t="s">
        <v>1054</v>
      </c>
      <c r="D459" s="121" t="s">
        <v>175</v>
      </c>
      <c r="E459" s="33" t="s">
        <v>749</v>
      </c>
      <c r="F459" s="33" t="s">
        <v>1127</v>
      </c>
      <c r="G459" s="33" t="s">
        <v>1128</v>
      </c>
      <c r="H459" s="33" t="s">
        <v>1129</v>
      </c>
      <c r="I459" s="27" t="s">
        <v>28</v>
      </c>
      <c r="J459" s="122">
        <v>20</v>
      </c>
      <c r="K459" s="123">
        <v>43617</v>
      </c>
      <c r="L459" s="120"/>
    </row>
    <row r="460" customHeight="1" spans="1:12">
      <c r="A460" s="120">
        <v>34</v>
      </c>
      <c r="B460" s="33" t="s">
        <v>145</v>
      </c>
      <c r="C460" s="33" t="s">
        <v>1054</v>
      </c>
      <c r="D460" s="121" t="s">
        <v>155</v>
      </c>
      <c r="E460" s="33" t="s">
        <v>749</v>
      </c>
      <c r="F460" s="33" t="s">
        <v>1130</v>
      </c>
      <c r="G460" s="33" t="s">
        <v>1131</v>
      </c>
      <c r="H460" s="33" t="s">
        <v>1132</v>
      </c>
      <c r="I460" s="27" t="s">
        <v>28</v>
      </c>
      <c r="J460" s="122">
        <v>40</v>
      </c>
      <c r="K460" s="123">
        <v>43617</v>
      </c>
      <c r="L460" s="101"/>
    </row>
    <row r="461" customHeight="1" spans="1:12">
      <c r="A461" s="120">
        <v>35</v>
      </c>
      <c r="B461" s="33" t="s">
        <v>145</v>
      </c>
      <c r="C461" s="33" t="s">
        <v>1054</v>
      </c>
      <c r="D461" s="121" t="s">
        <v>163</v>
      </c>
      <c r="E461" s="33" t="s">
        <v>749</v>
      </c>
      <c r="F461" s="33" t="s">
        <v>1133</v>
      </c>
      <c r="G461" s="33" t="s">
        <v>1134</v>
      </c>
      <c r="H461" s="33" t="s">
        <v>1135</v>
      </c>
      <c r="I461" s="27" t="s">
        <v>28</v>
      </c>
      <c r="J461" s="122">
        <v>22</v>
      </c>
      <c r="K461" s="123">
        <v>43617</v>
      </c>
      <c r="L461" s="101"/>
    </row>
    <row r="462" customHeight="1" spans="1:12">
      <c r="A462" s="120">
        <v>36</v>
      </c>
      <c r="B462" s="33" t="s">
        <v>145</v>
      </c>
      <c r="C462" s="33" t="s">
        <v>1054</v>
      </c>
      <c r="D462" s="121" t="s">
        <v>163</v>
      </c>
      <c r="E462" s="33" t="s">
        <v>749</v>
      </c>
      <c r="F462" s="33" t="s">
        <v>1136</v>
      </c>
      <c r="G462" s="33" t="s">
        <v>1082</v>
      </c>
      <c r="H462" s="33" t="s">
        <v>1137</v>
      </c>
      <c r="I462" s="27" t="s">
        <v>28</v>
      </c>
      <c r="J462" s="122">
        <v>10</v>
      </c>
      <c r="K462" s="123">
        <v>43617</v>
      </c>
      <c r="L462" s="101"/>
    </row>
    <row r="463" customHeight="1" spans="1:12">
      <c r="A463" s="120">
        <v>37</v>
      </c>
      <c r="B463" s="33" t="s">
        <v>145</v>
      </c>
      <c r="C463" s="33" t="s">
        <v>1037</v>
      </c>
      <c r="D463" s="121" t="s">
        <v>181</v>
      </c>
      <c r="E463" s="33" t="s">
        <v>749</v>
      </c>
      <c r="F463" s="33" t="s">
        <v>1138</v>
      </c>
      <c r="G463" s="33" t="s">
        <v>1139</v>
      </c>
      <c r="H463" s="33" t="s">
        <v>1140</v>
      </c>
      <c r="I463" s="27" t="s">
        <v>28</v>
      </c>
      <c r="J463" s="122">
        <v>20</v>
      </c>
      <c r="K463" s="123">
        <v>43617</v>
      </c>
      <c r="L463" s="129"/>
    </row>
    <row r="464" customHeight="1" spans="1:12">
      <c r="A464" s="120">
        <v>38</v>
      </c>
      <c r="B464" s="33" t="s">
        <v>145</v>
      </c>
      <c r="C464" s="33" t="s">
        <v>1054</v>
      </c>
      <c r="D464" s="121" t="s">
        <v>198</v>
      </c>
      <c r="E464" s="33" t="s">
        <v>749</v>
      </c>
      <c r="F464" s="33" t="s">
        <v>1141</v>
      </c>
      <c r="G464" s="33" t="s">
        <v>1142</v>
      </c>
      <c r="H464" s="33" t="s">
        <v>1143</v>
      </c>
      <c r="I464" s="27" t="s">
        <v>28</v>
      </c>
      <c r="J464" s="122">
        <v>20</v>
      </c>
      <c r="K464" s="123">
        <v>43617</v>
      </c>
      <c r="L464" s="129"/>
    </row>
    <row r="465" customHeight="1" spans="1:12">
      <c r="A465" s="120">
        <v>39</v>
      </c>
      <c r="B465" s="33" t="s">
        <v>145</v>
      </c>
      <c r="C465" s="33" t="s">
        <v>1054</v>
      </c>
      <c r="D465" s="121" t="s">
        <v>178</v>
      </c>
      <c r="E465" s="33" t="s">
        <v>749</v>
      </c>
      <c r="F465" s="33" t="s">
        <v>1144</v>
      </c>
      <c r="G465" s="33" t="s">
        <v>1082</v>
      </c>
      <c r="H465" s="33" t="s">
        <v>1145</v>
      </c>
      <c r="I465" s="27" t="s">
        <v>28</v>
      </c>
      <c r="J465" s="122">
        <v>25</v>
      </c>
      <c r="K465" s="123">
        <v>43617</v>
      </c>
      <c r="L465" s="130"/>
    </row>
    <row r="466" customHeight="1" spans="1:12">
      <c r="A466" s="120">
        <v>40</v>
      </c>
      <c r="B466" s="33" t="s">
        <v>145</v>
      </c>
      <c r="C466" s="33" t="s">
        <v>1054</v>
      </c>
      <c r="D466" s="121" t="s">
        <v>1146</v>
      </c>
      <c r="E466" s="33" t="s">
        <v>749</v>
      </c>
      <c r="F466" s="33" t="s">
        <v>1147</v>
      </c>
      <c r="G466" s="33" t="s">
        <v>1142</v>
      </c>
      <c r="H466" s="33" t="s">
        <v>1148</v>
      </c>
      <c r="I466" s="27" t="s">
        <v>28</v>
      </c>
      <c r="J466" s="122">
        <v>26</v>
      </c>
      <c r="K466" s="123">
        <v>43617</v>
      </c>
      <c r="L466" s="102"/>
    </row>
    <row r="467" customHeight="1" spans="1:12">
      <c r="A467" s="120">
        <v>41</v>
      </c>
      <c r="B467" s="33" t="s">
        <v>145</v>
      </c>
      <c r="C467" s="33" t="s">
        <v>1037</v>
      </c>
      <c r="D467" s="121" t="s">
        <v>169</v>
      </c>
      <c r="E467" s="33" t="s">
        <v>749</v>
      </c>
      <c r="F467" s="33" t="s">
        <v>1149</v>
      </c>
      <c r="G467" s="33" t="s">
        <v>1123</v>
      </c>
      <c r="H467" s="33" t="s">
        <v>1150</v>
      </c>
      <c r="I467" s="27" t="s">
        <v>28</v>
      </c>
      <c r="J467" s="122">
        <v>15</v>
      </c>
      <c r="K467" s="123">
        <v>43617</v>
      </c>
      <c r="L467" s="102"/>
    </row>
    <row r="468" customHeight="1" spans="1:12">
      <c r="A468" s="120">
        <v>42</v>
      </c>
      <c r="B468" s="33" t="s">
        <v>145</v>
      </c>
      <c r="C468" s="33" t="s">
        <v>1054</v>
      </c>
      <c r="D468" s="121" t="s">
        <v>169</v>
      </c>
      <c r="E468" s="33" t="s">
        <v>749</v>
      </c>
      <c r="F468" s="33" t="s">
        <v>1151</v>
      </c>
      <c r="G468" s="33" t="s">
        <v>1142</v>
      </c>
      <c r="H468" s="33" t="s">
        <v>1152</v>
      </c>
      <c r="I468" s="27" t="s">
        <v>28</v>
      </c>
      <c r="J468" s="122">
        <v>5</v>
      </c>
      <c r="K468" s="123">
        <v>43617</v>
      </c>
      <c r="L468" s="58"/>
    </row>
    <row r="469" customHeight="1" spans="1:12">
      <c r="A469" s="120">
        <v>43</v>
      </c>
      <c r="B469" s="33" t="s">
        <v>145</v>
      </c>
      <c r="C469" s="33" t="s">
        <v>1054</v>
      </c>
      <c r="D469" s="121" t="s">
        <v>152</v>
      </c>
      <c r="E469" s="33" t="s">
        <v>749</v>
      </c>
      <c r="F469" s="33" t="s">
        <v>1153</v>
      </c>
      <c r="G469" s="33" t="s">
        <v>1123</v>
      </c>
      <c r="H469" s="33" t="s">
        <v>1154</v>
      </c>
      <c r="I469" s="27" t="s">
        <v>28</v>
      </c>
      <c r="J469" s="122">
        <v>13</v>
      </c>
      <c r="K469" s="123">
        <v>43617</v>
      </c>
      <c r="L469" s="58"/>
    </row>
    <row r="470" customHeight="1" spans="1:12">
      <c r="A470" s="120">
        <v>44</v>
      </c>
      <c r="B470" s="33" t="s">
        <v>145</v>
      </c>
      <c r="C470" s="33" t="s">
        <v>1054</v>
      </c>
      <c r="D470" s="121" t="s">
        <v>152</v>
      </c>
      <c r="E470" s="33" t="s">
        <v>749</v>
      </c>
      <c r="F470" s="33" t="s">
        <v>1155</v>
      </c>
      <c r="G470" s="33" t="s">
        <v>1142</v>
      </c>
      <c r="H470" s="33" t="s">
        <v>1156</v>
      </c>
      <c r="I470" s="27" t="s">
        <v>28</v>
      </c>
      <c r="J470" s="122">
        <v>7</v>
      </c>
      <c r="K470" s="123">
        <v>43617</v>
      </c>
      <c r="L470" s="58"/>
    </row>
    <row r="471" customHeight="1" spans="1:12">
      <c r="A471" s="120">
        <v>45</v>
      </c>
      <c r="B471" s="33" t="s">
        <v>145</v>
      </c>
      <c r="C471" s="33" t="s">
        <v>1054</v>
      </c>
      <c r="D471" s="121" t="s">
        <v>166</v>
      </c>
      <c r="E471" s="33" t="s">
        <v>749</v>
      </c>
      <c r="F471" s="33" t="s">
        <v>1157</v>
      </c>
      <c r="G471" s="33" t="s">
        <v>1123</v>
      </c>
      <c r="H471" s="33" t="s">
        <v>1158</v>
      </c>
      <c r="I471" s="27" t="s">
        <v>28</v>
      </c>
      <c r="J471" s="122">
        <v>10</v>
      </c>
      <c r="K471" s="123">
        <v>43617</v>
      </c>
      <c r="L471" s="58"/>
    </row>
    <row r="472" customHeight="1" spans="1:12">
      <c r="A472" s="120">
        <v>46</v>
      </c>
      <c r="B472" s="33" t="s">
        <v>145</v>
      </c>
      <c r="C472" s="33" t="s">
        <v>1054</v>
      </c>
      <c r="D472" s="121" t="s">
        <v>166</v>
      </c>
      <c r="E472" s="33" t="s">
        <v>749</v>
      </c>
      <c r="F472" s="33" t="s">
        <v>1159</v>
      </c>
      <c r="G472" s="33" t="s">
        <v>1142</v>
      </c>
      <c r="H472" s="33" t="s">
        <v>1160</v>
      </c>
      <c r="I472" s="27" t="s">
        <v>28</v>
      </c>
      <c r="J472" s="122">
        <v>10</v>
      </c>
      <c r="K472" s="123">
        <v>43617</v>
      </c>
      <c r="L472" s="58"/>
    </row>
    <row r="473" customHeight="1" spans="1:12">
      <c r="A473" s="120">
        <v>47</v>
      </c>
      <c r="B473" s="33" t="s">
        <v>145</v>
      </c>
      <c r="C473" s="33" t="s">
        <v>1054</v>
      </c>
      <c r="D473" s="121" t="s">
        <v>157</v>
      </c>
      <c r="E473" s="33" t="s">
        <v>749</v>
      </c>
      <c r="F473" s="33" t="s">
        <v>1161</v>
      </c>
      <c r="G473" s="33" t="s">
        <v>1162</v>
      </c>
      <c r="H473" s="33" t="s">
        <v>1163</v>
      </c>
      <c r="I473" s="27" t="s">
        <v>28</v>
      </c>
      <c r="J473" s="122">
        <v>20</v>
      </c>
      <c r="K473" s="123">
        <v>43617</v>
      </c>
      <c r="L473" s="58"/>
    </row>
    <row r="474" customHeight="1" spans="1:12">
      <c r="A474" s="120">
        <v>48</v>
      </c>
      <c r="B474" s="33" t="s">
        <v>145</v>
      </c>
      <c r="C474" s="33" t="s">
        <v>1054</v>
      </c>
      <c r="D474" s="121" t="s">
        <v>184</v>
      </c>
      <c r="E474" s="33" t="s">
        <v>749</v>
      </c>
      <c r="F474" s="33" t="s">
        <v>1164</v>
      </c>
      <c r="G474" s="33" t="s">
        <v>1165</v>
      </c>
      <c r="H474" s="33" t="s">
        <v>1166</v>
      </c>
      <c r="I474" s="27" t="s">
        <v>28</v>
      </c>
      <c r="J474" s="122">
        <v>20</v>
      </c>
      <c r="K474" s="123">
        <v>43647</v>
      </c>
      <c r="L474" s="58"/>
    </row>
    <row r="475" customHeight="1" spans="1:12">
      <c r="A475" s="120">
        <v>49</v>
      </c>
      <c r="B475" s="27" t="s">
        <v>145</v>
      </c>
      <c r="C475" s="27" t="s">
        <v>1037</v>
      </c>
      <c r="D475" s="27" t="s">
        <v>190</v>
      </c>
      <c r="E475" s="27" t="s">
        <v>749</v>
      </c>
      <c r="F475" s="27" t="s">
        <v>1167</v>
      </c>
      <c r="G475" s="27" t="s">
        <v>1049</v>
      </c>
      <c r="H475" s="27" t="s">
        <v>1168</v>
      </c>
      <c r="I475" s="27" t="s">
        <v>28</v>
      </c>
      <c r="J475" s="44">
        <v>50</v>
      </c>
      <c r="K475" s="45" t="s">
        <v>1041</v>
      </c>
      <c r="L475" s="58"/>
    </row>
    <row r="476" customHeight="1" spans="1:12">
      <c r="A476" s="120">
        <v>50</v>
      </c>
      <c r="B476" s="27" t="s">
        <v>145</v>
      </c>
      <c r="C476" s="33" t="s">
        <v>1054</v>
      </c>
      <c r="D476" s="27" t="s">
        <v>160</v>
      </c>
      <c r="E476" s="27" t="s">
        <v>749</v>
      </c>
      <c r="F476" s="27" t="s">
        <v>1169</v>
      </c>
      <c r="G476" s="27" t="s">
        <v>1082</v>
      </c>
      <c r="H476" s="27" t="s">
        <v>1170</v>
      </c>
      <c r="I476" s="27" t="s">
        <v>28</v>
      </c>
      <c r="J476" s="44">
        <v>120</v>
      </c>
      <c r="K476" s="45" t="s">
        <v>1041</v>
      </c>
      <c r="L476" s="58"/>
    </row>
    <row r="477" customHeight="1" spans="1:12">
      <c r="A477" s="120">
        <v>51</v>
      </c>
      <c r="B477" s="27" t="s">
        <v>145</v>
      </c>
      <c r="C477" s="27" t="s">
        <v>1037</v>
      </c>
      <c r="D477" s="27" t="s">
        <v>172</v>
      </c>
      <c r="E477" s="27" t="s">
        <v>749</v>
      </c>
      <c r="F477" s="27" t="s">
        <v>1171</v>
      </c>
      <c r="G477" s="27" t="s">
        <v>1049</v>
      </c>
      <c r="H477" s="27" t="s">
        <v>1172</v>
      </c>
      <c r="I477" s="27" t="s">
        <v>28</v>
      </c>
      <c r="J477" s="44">
        <v>30</v>
      </c>
      <c r="K477" s="45" t="s">
        <v>1041</v>
      </c>
      <c r="L477" s="58"/>
    </row>
    <row r="478" customHeight="1" spans="1:12">
      <c r="A478" s="120">
        <v>52</v>
      </c>
      <c r="B478" s="27" t="s">
        <v>145</v>
      </c>
      <c r="C478" s="27" t="s">
        <v>1037</v>
      </c>
      <c r="D478" s="27" t="s">
        <v>155</v>
      </c>
      <c r="E478" s="27" t="s">
        <v>749</v>
      </c>
      <c r="F478" s="27" t="s">
        <v>1173</v>
      </c>
      <c r="G478" s="27" t="s">
        <v>1174</v>
      </c>
      <c r="H478" s="27" t="s">
        <v>1175</v>
      </c>
      <c r="I478" s="27" t="s">
        <v>28</v>
      </c>
      <c r="J478" s="44">
        <v>18</v>
      </c>
      <c r="K478" s="45" t="s">
        <v>1041</v>
      </c>
      <c r="L478" s="58"/>
    </row>
    <row r="479" customHeight="1" spans="1:12">
      <c r="A479" s="120">
        <v>53</v>
      </c>
      <c r="B479" s="33" t="s">
        <v>145</v>
      </c>
      <c r="C479" s="33" t="s">
        <v>1054</v>
      </c>
      <c r="D479" s="121" t="s">
        <v>152</v>
      </c>
      <c r="E479" s="33" t="s">
        <v>749</v>
      </c>
      <c r="F479" s="125" t="s">
        <v>1176</v>
      </c>
      <c r="G479" s="125" t="s">
        <v>1177</v>
      </c>
      <c r="H479" s="125" t="s">
        <v>1178</v>
      </c>
      <c r="I479" s="27" t="s">
        <v>28</v>
      </c>
      <c r="J479" s="52">
        <v>5</v>
      </c>
      <c r="K479" s="123">
        <v>43647</v>
      </c>
      <c r="L479" s="128"/>
    </row>
    <row r="480" customHeight="1" spans="1:12">
      <c r="A480" s="120">
        <v>54</v>
      </c>
      <c r="B480" s="33" t="s">
        <v>145</v>
      </c>
      <c r="C480" s="33" t="s">
        <v>1054</v>
      </c>
      <c r="D480" s="121" t="s">
        <v>152</v>
      </c>
      <c r="E480" s="33" t="s">
        <v>749</v>
      </c>
      <c r="F480" s="125" t="s">
        <v>1179</v>
      </c>
      <c r="G480" s="125" t="s">
        <v>1180</v>
      </c>
      <c r="H480" s="125" t="s">
        <v>1181</v>
      </c>
      <c r="I480" s="27" t="s">
        <v>28</v>
      </c>
      <c r="J480" s="52">
        <v>15</v>
      </c>
      <c r="K480" s="123">
        <v>43647</v>
      </c>
      <c r="L480" s="128"/>
    </row>
    <row r="481" customHeight="1" spans="1:12">
      <c r="A481" s="120">
        <v>55</v>
      </c>
      <c r="B481" s="33" t="s">
        <v>145</v>
      </c>
      <c r="C481" s="33" t="s">
        <v>1054</v>
      </c>
      <c r="D481" s="121" t="s">
        <v>152</v>
      </c>
      <c r="E481" s="33" t="s">
        <v>749</v>
      </c>
      <c r="F481" s="125" t="s">
        <v>1182</v>
      </c>
      <c r="G481" s="125" t="s">
        <v>1180</v>
      </c>
      <c r="H481" s="125" t="s">
        <v>1183</v>
      </c>
      <c r="I481" s="27" t="s">
        <v>28</v>
      </c>
      <c r="J481" s="52">
        <v>5</v>
      </c>
      <c r="K481" s="123">
        <v>43647</v>
      </c>
      <c r="L481" s="128"/>
    </row>
    <row r="482" customHeight="1" spans="1:12">
      <c r="A482" s="120">
        <v>56</v>
      </c>
      <c r="B482" s="33" t="s">
        <v>145</v>
      </c>
      <c r="C482" s="33" t="s">
        <v>1054</v>
      </c>
      <c r="D482" s="121" t="s">
        <v>152</v>
      </c>
      <c r="E482" s="33" t="s">
        <v>749</v>
      </c>
      <c r="F482" s="125" t="s">
        <v>1184</v>
      </c>
      <c r="G482" s="125" t="s">
        <v>1082</v>
      </c>
      <c r="H482" s="125" t="s">
        <v>1185</v>
      </c>
      <c r="I482" s="27" t="s">
        <v>28</v>
      </c>
      <c r="J482" s="52">
        <v>7.1</v>
      </c>
      <c r="K482" s="123">
        <v>43647</v>
      </c>
      <c r="L482" s="128"/>
    </row>
    <row r="483" customHeight="1" spans="1:12">
      <c r="A483" s="120">
        <v>57</v>
      </c>
      <c r="B483" s="33" t="s">
        <v>145</v>
      </c>
      <c r="C483" s="33" t="s">
        <v>1054</v>
      </c>
      <c r="D483" s="121" t="s">
        <v>152</v>
      </c>
      <c r="E483" s="33" t="s">
        <v>749</v>
      </c>
      <c r="F483" s="125" t="s">
        <v>1186</v>
      </c>
      <c r="G483" s="125" t="s">
        <v>1082</v>
      </c>
      <c r="H483" s="125" t="s">
        <v>1187</v>
      </c>
      <c r="I483" s="27" t="s">
        <v>28</v>
      </c>
      <c r="J483" s="52">
        <v>7.9</v>
      </c>
      <c r="K483" s="123">
        <v>43647</v>
      </c>
      <c r="L483" s="128"/>
    </row>
    <row r="484" ht="66" customHeight="1" spans="1:12">
      <c r="A484" s="120">
        <v>58</v>
      </c>
      <c r="B484" s="33" t="s">
        <v>145</v>
      </c>
      <c r="C484" s="33" t="s">
        <v>1054</v>
      </c>
      <c r="D484" s="121" t="s">
        <v>146</v>
      </c>
      <c r="E484" s="33" t="s">
        <v>749</v>
      </c>
      <c r="F484" s="125" t="s">
        <v>1188</v>
      </c>
      <c r="G484" s="125" t="s">
        <v>1082</v>
      </c>
      <c r="H484" s="125" t="s">
        <v>1189</v>
      </c>
      <c r="I484" s="27" t="s">
        <v>28</v>
      </c>
      <c r="J484" s="52">
        <v>60</v>
      </c>
      <c r="K484" s="123">
        <v>43647</v>
      </c>
      <c r="L484" s="128"/>
    </row>
    <row r="485" customHeight="1" spans="1:12">
      <c r="A485" s="120">
        <v>59</v>
      </c>
      <c r="B485" s="33" t="s">
        <v>145</v>
      </c>
      <c r="C485" s="33" t="s">
        <v>1054</v>
      </c>
      <c r="D485" s="126" t="s">
        <v>187</v>
      </c>
      <c r="E485" s="33" t="s">
        <v>749</v>
      </c>
      <c r="F485" s="125" t="s">
        <v>1190</v>
      </c>
      <c r="G485" s="125" t="s">
        <v>1082</v>
      </c>
      <c r="H485" s="125" t="s">
        <v>1191</v>
      </c>
      <c r="I485" s="27" t="s">
        <v>28</v>
      </c>
      <c r="J485" s="52">
        <v>30</v>
      </c>
      <c r="K485" s="123">
        <v>43647</v>
      </c>
      <c r="L485" s="128"/>
    </row>
    <row r="486" customHeight="1" spans="1:12">
      <c r="A486" s="120">
        <v>60</v>
      </c>
      <c r="B486" s="33" t="s">
        <v>145</v>
      </c>
      <c r="C486" s="33" t="s">
        <v>1037</v>
      </c>
      <c r="D486" s="126" t="s">
        <v>187</v>
      </c>
      <c r="E486" s="33" t="s">
        <v>749</v>
      </c>
      <c r="F486" s="125" t="s">
        <v>1192</v>
      </c>
      <c r="G486" s="125" t="s">
        <v>1059</v>
      </c>
      <c r="H486" s="125" t="s">
        <v>1193</v>
      </c>
      <c r="I486" s="27" t="s">
        <v>28</v>
      </c>
      <c r="J486" s="52">
        <v>30</v>
      </c>
      <c r="K486" s="123">
        <v>43647</v>
      </c>
      <c r="L486" s="128"/>
    </row>
    <row r="487" customHeight="1" spans="1:12">
      <c r="A487" s="120">
        <v>61</v>
      </c>
      <c r="B487" s="49" t="s">
        <v>145</v>
      </c>
      <c r="C487" s="124" t="s">
        <v>1118</v>
      </c>
      <c r="D487" s="27" t="s">
        <v>195</v>
      </c>
      <c r="E487" s="121" t="s">
        <v>749</v>
      </c>
      <c r="F487" s="27" t="s">
        <v>1194</v>
      </c>
      <c r="G487" s="60" t="s">
        <v>1120</v>
      </c>
      <c r="H487" s="27" t="s">
        <v>1195</v>
      </c>
      <c r="I487" s="27" t="s">
        <v>28</v>
      </c>
      <c r="J487" s="52">
        <v>8</v>
      </c>
      <c r="K487" s="123">
        <v>43647</v>
      </c>
      <c r="L487" s="128"/>
    </row>
    <row r="488" customHeight="1" spans="1:12">
      <c r="A488" s="120">
        <v>62</v>
      </c>
      <c r="B488" s="49" t="s">
        <v>145</v>
      </c>
      <c r="C488" s="124" t="s">
        <v>1118</v>
      </c>
      <c r="D488" s="27" t="s">
        <v>166</v>
      </c>
      <c r="E488" s="121" t="s">
        <v>749</v>
      </c>
      <c r="F488" s="27" t="s">
        <v>1196</v>
      </c>
      <c r="G488" s="60" t="s">
        <v>1120</v>
      </c>
      <c r="H488" s="27" t="s">
        <v>1197</v>
      </c>
      <c r="I488" s="27" t="s">
        <v>28</v>
      </c>
      <c r="J488" s="52">
        <v>15</v>
      </c>
      <c r="K488" s="123">
        <v>43647</v>
      </c>
      <c r="L488" s="128"/>
    </row>
    <row r="489" customHeight="1" spans="1:12">
      <c r="A489" s="120">
        <v>63</v>
      </c>
      <c r="B489" s="49" t="s">
        <v>145</v>
      </c>
      <c r="C489" s="124" t="s">
        <v>1118</v>
      </c>
      <c r="D489" s="27" t="s">
        <v>184</v>
      </c>
      <c r="E489" s="121" t="s">
        <v>749</v>
      </c>
      <c r="F489" s="27" t="s">
        <v>1198</v>
      </c>
      <c r="G489" s="60" t="s">
        <v>1120</v>
      </c>
      <c r="H489" s="27" t="s">
        <v>1199</v>
      </c>
      <c r="I489" s="27" t="s">
        <v>28</v>
      </c>
      <c r="J489" s="52">
        <v>3</v>
      </c>
      <c r="K489" s="123">
        <v>43647</v>
      </c>
      <c r="L489" s="128"/>
    </row>
    <row r="490" customHeight="1" spans="1:12">
      <c r="A490" s="120">
        <v>64</v>
      </c>
      <c r="B490" s="49" t="s">
        <v>145</v>
      </c>
      <c r="C490" s="124" t="s">
        <v>1118</v>
      </c>
      <c r="D490" s="27" t="s">
        <v>149</v>
      </c>
      <c r="E490" s="121" t="s">
        <v>749</v>
      </c>
      <c r="F490" s="27" t="s">
        <v>1200</v>
      </c>
      <c r="G490" s="60" t="s">
        <v>1120</v>
      </c>
      <c r="H490" s="27" t="s">
        <v>1201</v>
      </c>
      <c r="I490" s="27" t="s">
        <v>28</v>
      </c>
      <c r="J490" s="52">
        <v>2</v>
      </c>
      <c r="K490" s="123">
        <v>43647</v>
      </c>
      <c r="L490" s="128"/>
    </row>
    <row r="491" customHeight="1" spans="1:12">
      <c r="A491" s="120">
        <v>65</v>
      </c>
      <c r="B491" s="27" t="s">
        <v>105</v>
      </c>
      <c r="C491" s="27" t="s">
        <v>1037</v>
      </c>
      <c r="D491" s="121" t="s">
        <v>106</v>
      </c>
      <c r="E491" s="33" t="s">
        <v>749</v>
      </c>
      <c r="F491" s="33" t="s">
        <v>1202</v>
      </c>
      <c r="G491" s="33" t="s">
        <v>1203</v>
      </c>
      <c r="H491" s="33" t="s">
        <v>1204</v>
      </c>
      <c r="I491" s="27" t="s">
        <v>28</v>
      </c>
      <c r="J491" s="122">
        <v>10</v>
      </c>
      <c r="K491" s="123">
        <v>43647</v>
      </c>
      <c r="L491" s="58"/>
    </row>
    <row r="492" customHeight="1" spans="1:12">
      <c r="A492" s="120">
        <v>66</v>
      </c>
      <c r="B492" s="27" t="s">
        <v>105</v>
      </c>
      <c r="C492" s="33" t="s">
        <v>1054</v>
      </c>
      <c r="D492" s="121" t="s">
        <v>106</v>
      </c>
      <c r="E492" s="33" t="s">
        <v>749</v>
      </c>
      <c r="F492" s="33" t="s">
        <v>1205</v>
      </c>
      <c r="G492" s="33" t="s">
        <v>1206</v>
      </c>
      <c r="H492" s="33" t="s">
        <v>1207</v>
      </c>
      <c r="I492" s="27" t="s">
        <v>28</v>
      </c>
      <c r="J492" s="122">
        <v>10</v>
      </c>
      <c r="K492" s="123">
        <v>43647</v>
      </c>
      <c r="L492" s="58"/>
    </row>
    <row r="493" customHeight="1" spans="1:12">
      <c r="A493" s="120">
        <v>67</v>
      </c>
      <c r="B493" s="27" t="s">
        <v>105</v>
      </c>
      <c r="C493" s="33" t="s">
        <v>1054</v>
      </c>
      <c r="D493" s="121" t="s">
        <v>109</v>
      </c>
      <c r="E493" s="33" t="s">
        <v>749</v>
      </c>
      <c r="F493" s="33" t="s">
        <v>1208</v>
      </c>
      <c r="G493" s="33" t="s">
        <v>1082</v>
      </c>
      <c r="H493" s="33" t="s">
        <v>1209</v>
      </c>
      <c r="I493" s="27" t="s">
        <v>28</v>
      </c>
      <c r="J493" s="122">
        <v>20</v>
      </c>
      <c r="K493" s="123">
        <v>43647</v>
      </c>
      <c r="L493" s="58"/>
    </row>
    <row r="494" customHeight="1" spans="1:12">
      <c r="A494" s="120">
        <v>68</v>
      </c>
      <c r="B494" s="27" t="s">
        <v>105</v>
      </c>
      <c r="C494" s="33" t="s">
        <v>1054</v>
      </c>
      <c r="D494" s="121" t="s">
        <v>139</v>
      </c>
      <c r="E494" s="33" t="s">
        <v>749</v>
      </c>
      <c r="F494" s="33" t="s">
        <v>1210</v>
      </c>
      <c r="G494" s="33" t="s">
        <v>1211</v>
      </c>
      <c r="H494" s="33" t="s">
        <v>1212</v>
      </c>
      <c r="I494" s="27" t="s">
        <v>28</v>
      </c>
      <c r="J494" s="122">
        <v>20</v>
      </c>
      <c r="K494" s="123">
        <v>43647</v>
      </c>
      <c r="L494" s="58"/>
    </row>
    <row r="495" customHeight="1" spans="1:12">
      <c r="A495" s="120">
        <v>69</v>
      </c>
      <c r="B495" s="27" t="s">
        <v>105</v>
      </c>
      <c r="C495" s="33" t="s">
        <v>1054</v>
      </c>
      <c r="D495" s="121" t="s">
        <v>133</v>
      </c>
      <c r="E495" s="33" t="s">
        <v>749</v>
      </c>
      <c r="F495" s="33" t="s">
        <v>1213</v>
      </c>
      <c r="G495" s="33" t="s">
        <v>1082</v>
      </c>
      <c r="H495" s="33" t="s">
        <v>1214</v>
      </c>
      <c r="I495" s="27" t="s">
        <v>28</v>
      </c>
      <c r="J495" s="122">
        <v>11.2</v>
      </c>
      <c r="K495" s="123">
        <v>43647</v>
      </c>
      <c r="L495" s="58"/>
    </row>
    <row r="496" customHeight="1" spans="1:12">
      <c r="A496" s="120">
        <v>70</v>
      </c>
      <c r="B496" s="27" t="s">
        <v>105</v>
      </c>
      <c r="C496" s="33" t="s">
        <v>1054</v>
      </c>
      <c r="D496" s="121" t="s">
        <v>133</v>
      </c>
      <c r="E496" s="33" t="s">
        <v>749</v>
      </c>
      <c r="F496" s="33" t="s">
        <v>1215</v>
      </c>
      <c r="G496" s="33" t="s">
        <v>1082</v>
      </c>
      <c r="H496" s="33" t="s">
        <v>1216</v>
      </c>
      <c r="I496" s="27" t="s">
        <v>28</v>
      </c>
      <c r="J496" s="122">
        <v>5.2</v>
      </c>
      <c r="K496" s="123">
        <v>43647</v>
      </c>
      <c r="L496" s="58"/>
    </row>
    <row r="497" customHeight="1" spans="1:12">
      <c r="A497" s="120">
        <v>71</v>
      </c>
      <c r="B497" s="27" t="s">
        <v>105</v>
      </c>
      <c r="C497" s="27" t="s">
        <v>1037</v>
      </c>
      <c r="D497" s="121" t="s">
        <v>133</v>
      </c>
      <c r="E497" s="33" t="s">
        <v>749</v>
      </c>
      <c r="F497" s="33" t="s">
        <v>1217</v>
      </c>
      <c r="G497" s="33" t="s">
        <v>1218</v>
      </c>
      <c r="H497" s="33" t="s">
        <v>1219</v>
      </c>
      <c r="I497" s="27" t="s">
        <v>28</v>
      </c>
      <c r="J497" s="122">
        <v>3.5</v>
      </c>
      <c r="K497" s="123">
        <v>43647</v>
      </c>
      <c r="L497" s="58"/>
    </row>
    <row r="498" customHeight="1" spans="1:12">
      <c r="A498" s="120">
        <v>72</v>
      </c>
      <c r="B498" s="27" t="s">
        <v>105</v>
      </c>
      <c r="C498" s="33" t="s">
        <v>1054</v>
      </c>
      <c r="D498" s="121" t="s">
        <v>124</v>
      </c>
      <c r="E498" s="33" t="s">
        <v>749</v>
      </c>
      <c r="F498" s="33" t="s">
        <v>1220</v>
      </c>
      <c r="G498" s="33" t="s">
        <v>1082</v>
      </c>
      <c r="H498" s="33" t="s">
        <v>1221</v>
      </c>
      <c r="I498" s="27" t="s">
        <v>28</v>
      </c>
      <c r="J498" s="122">
        <v>9.6</v>
      </c>
      <c r="K498" s="123">
        <v>43647</v>
      </c>
      <c r="L498" s="58"/>
    </row>
    <row r="499" customHeight="1" spans="1:12">
      <c r="A499" s="120">
        <v>73</v>
      </c>
      <c r="B499" s="27" t="s">
        <v>105</v>
      </c>
      <c r="C499" s="33" t="s">
        <v>1054</v>
      </c>
      <c r="D499" s="121" t="s">
        <v>124</v>
      </c>
      <c r="E499" s="33" t="s">
        <v>749</v>
      </c>
      <c r="F499" s="33" t="s">
        <v>1222</v>
      </c>
      <c r="G499" s="33" t="s">
        <v>1082</v>
      </c>
      <c r="H499" s="33" t="s">
        <v>1223</v>
      </c>
      <c r="I499" s="27" t="s">
        <v>28</v>
      </c>
      <c r="J499" s="122">
        <v>2</v>
      </c>
      <c r="K499" s="123">
        <v>43647</v>
      </c>
      <c r="L499" s="58"/>
    </row>
    <row r="500" customHeight="1" spans="1:12">
      <c r="A500" s="120">
        <v>74</v>
      </c>
      <c r="B500" s="27" t="s">
        <v>105</v>
      </c>
      <c r="C500" s="27" t="s">
        <v>1037</v>
      </c>
      <c r="D500" s="121" t="s">
        <v>124</v>
      </c>
      <c r="E500" s="33" t="s">
        <v>749</v>
      </c>
      <c r="F500" s="33" t="s">
        <v>1224</v>
      </c>
      <c r="G500" s="33" t="s">
        <v>1218</v>
      </c>
      <c r="H500" s="33" t="s">
        <v>1225</v>
      </c>
      <c r="I500" s="27" t="s">
        <v>28</v>
      </c>
      <c r="J500" s="122">
        <v>8.4</v>
      </c>
      <c r="K500" s="123">
        <v>43647</v>
      </c>
      <c r="L500" s="58"/>
    </row>
    <row r="501" customHeight="1" spans="1:12">
      <c r="A501" s="120">
        <v>75</v>
      </c>
      <c r="B501" s="27" t="s">
        <v>105</v>
      </c>
      <c r="C501" s="27" t="s">
        <v>1037</v>
      </c>
      <c r="D501" s="121" t="s">
        <v>127</v>
      </c>
      <c r="E501" s="33" t="s">
        <v>749</v>
      </c>
      <c r="F501" s="33" t="s">
        <v>1226</v>
      </c>
      <c r="G501" s="33" t="s">
        <v>1218</v>
      </c>
      <c r="H501" s="33" t="s">
        <v>1227</v>
      </c>
      <c r="I501" s="27" t="s">
        <v>28</v>
      </c>
      <c r="J501" s="122">
        <v>6</v>
      </c>
      <c r="K501" s="123">
        <v>43647</v>
      </c>
      <c r="L501" s="58"/>
    </row>
    <row r="502" customHeight="1" spans="1:12">
      <c r="A502" s="120">
        <v>76</v>
      </c>
      <c r="B502" s="27" t="s">
        <v>105</v>
      </c>
      <c r="C502" s="27" t="s">
        <v>1037</v>
      </c>
      <c r="D502" s="121" t="s">
        <v>127</v>
      </c>
      <c r="E502" s="33" t="s">
        <v>749</v>
      </c>
      <c r="F502" s="33" t="s">
        <v>1228</v>
      </c>
      <c r="G502" s="33" t="s">
        <v>1218</v>
      </c>
      <c r="H502" s="33" t="s">
        <v>1229</v>
      </c>
      <c r="I502" s="27" t="s">
        <v>28</v>
      </c>
      <c r="J502" s="122">
        <v>7</v>
      </c>
      <c r="K502" s="123">
        <v>43647</v>
      </c>
      <c r="L502" s="58"/>
    </row>
    <row r="503" customHeight="1" spans="1:12">
      <c r="A503" s="120">
        <v>77</v>
      </c>
      <c r="B503" s="27" t="s">
        <v>105</v>
      </c>
      <c r="C503" s="27" t="s">
        <v>1037</v>
      </c>
      <c r="D503" s="121" t="s">
        <v>127</v>
      </c>
      <c r="E503" s="33" t="s">
        <v>749</v>
      </c>
      <c r="F503" s="33" t="s">
        <v>1230</v>
      </c>
      <c r="G503" s="33" t="s">
        <v>1218</v>
      </c>
      <c r="H503" s="33" t="s">
        <v>1231</v>
      </c>
      <c r="I503" s="27" t="s">
        <v>28</v>
      </c>
      <c r="J503" s="122">
        <v>7</v>
      </c>
      <c r="K503" s="123">
        <v>43647</v>
      </c>
      <c r="L503" s="58"/>
    </row>
    <row r="504" customHeight="1" spans="1:12">
      <c r="A504" s="120">
        <v>78</v>
      </c>
      <c r="B504" s="27" t="s">
        <v>105</v>
      </c>
      <c r="C504" s="33" t="s">
        <v>1054</v>
      </c>
      <c r="D504" s="121" t="s">
        <v>112</v>
      </c>
      <c r="E504" s="33" t="s">
        <v>749</v>
      </c>
      <c r="F504" s="33" t="s">
        <v>1232</v>
      </c>
      <c r="G504" s="33" t="s">
        <v>1218</v>
      </c>
      <c r="H504" s="33" t="s">
        <v>1233</v>
      </c>
      <c r="I504" s="27" t="s">
        <v>28</v>
      </c>
      <c r="J504" s="122">
        <v>20</v>
      </c>
      <c r="K504" s="123">
        <v>43647</v>
      </c>
      <c r="L504" s="58"/>
    </row>
    <row r="505" customHeight="1" spans="1:12">
      <c r="A505" s="120">
        <v>79</v>
      </c>
      <c r="B505" s="27" t="s">
        <v>105</v>
      </c>
      <c r="C505" s="33" t="s">
        <v>1054</v>
      </c>
      <c r="D505" s="121" t="s">
        <v>1234</v>
      </c>
      <c r="E505" s="33" t="s">
        <v>749</v>
      </c>
      <c r="F505" s="33" t="s">
        <v>1235</v>
      </c>
      <c r="G505" s="33" t="s">
        <v>1236</v>
      </c>
      <c r="H505" s="33" t="s">
        <v>1237</v>
      </c>
      <c r="I505" s="27" t="s">
        <v>28</v>
      </c>
      <c r="J505" s="122">
        <v>20</v>
      </c>
      <c r="K505" s="123">
        <v>43647</v>
      </c>
      <c r="L505" s="58"/>
    </row>
    <row r="506" customHeight="1" spans="1:12">
      <c r="A506" s="120">
        <v>80</v>
      </c>
      <c r="B506" s="27" t="s">
        <v>105</v>
      </c>
      <c r="C506" s="33" t="s">
        <v>1054</v>
      </c>
      <c r="D506" s="121" t="s">
        <v>136</v>
      </c>
      <c r="E506" s="33" t="s">
        <v>749</v>
      </c>
      <c r="F506" s="33" t="s">
        <v>1238</v>
      </c>
      <c r="G506" s="33" t="s">
        <v>1082</v>
      </c>
      <c r="H506" s="127" t="s">
        <v>1239</v>
      </c>
      <c r="I506" s="27" t="s">
        <v>28</v>
      </c>
      <c r="J506" s="122">
        <v>20</v>
      </c>
      <c r="K506" s="123">
        <v>43647</v>
      </c>
      <c r="L506" s="58"/>
    </row>
    <row r="507" customHeight="1" spans="1:12">
      <c r="A507" s="120">
        <v>81</v>
      </c>
      <c r="B507" s="27" t="s">
        <v>105</v>
      </c>
      <c r="C507" s="33" t="s">
        <v>1054</v>
      </c>
      <c r="D507" s="121" t="s">
        <v>130</v>
      </c>
      <c r="E507" s="33" t="s">
        <v>749</v>
      </c>
      <c r="F507" s="33" t="s">
        <v>1240</v>
      </c>
      <c r="G507" s="33" t="s">
        <v>1082</v>
      </c>
      <c r="H507" s="33" t="s">
        <v>1241</v>
      </c>
      <c r="I507" s="27" t="s">
        <v>28</v>
      </c>
      <c r="J507" s="122">
        <v>14</v>
      </c>
      <c r="K507" s="123">
        <v>43647</v>
      </c>
      <c r="L507" s="58"/>
    </row>
    <row r="508" customHeight="1" spans="1:12">
      <c r="A508" s="120">
        <v>82</v>
      </c>
      <c r="B508" s="27" t="s">
        <v>105</v>
      </c>
      <c r="C508" s="27" t="s">
        <v>1037</v>
      </c>
      <c r="D508" s="121" t="s">
        <v>130</v>
      </c>
      <c r="E508" s="33" t="s">
        <v>749</v>
      </c>
      <c r="F508" s="33" t="s">
        <v>1242</v>
      </c>
      <c r="G508" s="33" t="s">
        <v>1243</v>
      </c>
      <c r="H508" s="33" t="s">
        <v>1244</v>
      </c>
      <c r="I508" s="27" t="s">
        <v>28</v>
      </c>
      <c r="J508" s="122">
        <v>3</v>
      </c>
      <c r="K508" s="123">
        <v>43647</v>
      </c>
      <c r="L508" s="58"/>
    </row>
    <row r="509" customHeight="1" spans="1:12">
      <c r="A509" s="120">
        <v>83</v>
      </c>
      <c r="B509" s="27" t="s">
        <v>105</v>
      </c>
      <c r="C509" s="27" t="s">
        <v>1037</v>
      </c>
      <c r="D509" s="121" t="s">
        <v>130</v>
      </c>
      <c r="E509" s="33" t="s">
        <v>749</v>
      </c>
      <c r="F509" s="33" t="s">
        <v>1245</v>
      </c>
      <c r="G509" s="33" t="s">
        <v>1243</v>
      </c>
      <c r="H509" s="33" t="s">
        <v>1246</v>
      </c>
      <c r="I509" s="27" t="s">
        <v>28</v>
      </c>
      <c r="J509" s="122">
        <v>3</v>
      </c>
      <c r="K509" s="123">
        <v>43647</v>
      </c>
      <c r="L509" s="58"/>
    </row>
    <row r="510" customHeight="1" spans="1:12">
      <c r="A510" s="120">
        <v>84</v>
      </c>
      <c r="B510" s="27" t="s">
        <v>105</v>
      </c>
      <c r="C510" s="33" t="s">
        <v>1054</v>
      </c>
      <c r="D510" s="121" t="s">
        <v>115</v>
      </c>
      <c r="E510" s="33" t="s">
        <v>749</v>
      </c>
      <c r="F510" s="33" t="s">
        <v>1247</v>
      </c>
      <c r="G510" s="33" t="s">
        <v>1248</v>
      </c>
      <c r="H510" s="33" t="s">
        <v>1249</v>
      </c>
      <c r="I510" s="27" t="s">
        <v>28</v>
      </c>
      <c r="J510" s="122">
        <v>20</v>
      </c>
      <c r="K510" s="123">
        <v>43647</v>
      </c>
      <c r="L510" s="58"/>
    </row>
    <row r="511" customHeight="1" spans="1:12">
      <c r="A511" s="120">
        <v>85</v>
      </c>
      <c r="B511" s="27" t="s">
        <v>105</v>
      </c>
      <c r="C511" s="27" t="s">
        <v>1250</v>
      </c>
      <c r="D511" s="27" t="s">
        <v>139</v>
      </c>
      <c r="E511" s="27" t="s">
        <v>24</v>
      </c>
      <c r="F511" s="27" t="s">
        <v>1251</v>
      </c>
      <c r="G511" s="60" t="s">
        <v>1252</v>
      </c>
      <c r="H511" s="27" t="s">
        <v>1253</v>
      </c>
      <c r="I511" s="27" t="s">
        <v>28</v>
      </c>
      <c r="J511" s="52">
        <v>30</v>
      </c>
      <c r="K511" s="123">
        <v>43617</v>
      </c>
      <c r="L511" s="60"/>
    </row>
    <row r="512" customHeight="1" spans="1:12">
      <c r="A512" s="120">
        <v>86</v>
      </c>
      <c r="B512" s="27" t="s">
        <v>105</v>
      </c>
      <c r="C512" s="27" t="s">
        <v>1254</v>
      </c>
      <c r="D512" s="27" t="s">
        <v>139</v>
      </c>
      <c r="E512" s="27" t="s">
        <v>749</v>
      </c>
      <c r="F512" s="27" t="s">
        <v>1255</v>
      </c>
      <c r="G512" s="60" t="s">
        <v>1070</v>
      </c>
      <c r="H512" s="27" t="s">
        <v>1256</v>
      </c>
      <c r="I512" s="27" t="s">
        <v>28</v>
      </c>
      <c r="J512" s="52">
        <v>18</v>
      </c>
      <c r="K512" s="123">
        <v>43617</v>
      </c>
      <c r="L512" s="60"/>
    </row>
    <row r="513" customHeight="1" spans="1:12">
      <c r="A513" s="120">
        <v>87</v>
      </c>
      <c r="B513" s="27" t="s">
        <v>105</v>
      </c>
      <c r="C513" s="27" t="s">
        <v>1037</v>
      </c>
      <c r="D513" s="27" t="s">
        <v>142</v>
      </c>
      <c r="E513" s="27" t="s">
        <v>749</v>
      </c>
      <c r="F513" s="27" t="s">
        <v>1257</v>
      </c>
      <c r="G513" s="27" t="s">
        <v>1070</v>
      </c>
      <c r="H513" s="27" t="s">
        <v>1258</v>
      </c>
      <c r="I513" s="27" t="s">
        <v>28</v>
      </c>
      <c r="J513" s="44">
        <v>20</v>
      </c>
      <c r="K513" s="45" t="s">
        <v>1041</v>
      </c>
      <c r="L513" s="58"/>
    </row>
    <row r="514" customHeight="1" spans="1:12">
      <c r="A514" s="120">
        <v>88</v>
      </c>
      <c r="B514" s="27" t="s">
        <v>105</v>
      </c>
      <c r="C514" s="33" t="s">
        <v>1054</v>
      </c>
      <c r="D514" s="27" t="s">
        <v>121</v>
      </c>
      <c r="E514" s="27" t="s">
        <v>749</v>
      </c>
      <c r="F514" s="27" t="s">
        <v>1259</v>
      </c>
      <c r="G514" s="60" t="s">
        <v>1082</v>
      </c>
      <c r="H514" s="27" t="s">
        <v>1260</v>
      </c>
      <c r="I514" s="27" t="s">
        <v>28</v>
      </c>
      <c r="J514" s="52">
        <v>22</v>
      </c>
      <c r="K514" s="45" t="s">
        <v>1041</v>
      </c>
      <c r="L514" s="58"/>
    </row>
    <row r="515" customHeight="1" spans="1:12">
      <c r="A515" s="120">
        <v>89</v>
      </c>
      <c r="B515" s="27" t="s">
        <v>105</v>
      </c>
      <c r="C515" s="33" t="s">
        <v>1054</v>
      </c>
      <c r="D515" s="121" t="s">
        <v>118</v>
      </c>
      <c r="E515" s="33" t="s">
        <v>749</v>
      </c>
      <c r="F515" s="27" t="s">
        <v>1261</v>
      </c>
      <c r="G515" s="27" t="s">
        <v>1262</v>
      </c>
      <c r="H515" s="27" t="s">
        <v>1263</v>
      </c>
      <c r="I515" s="27" t="s">
        <v>28</v>
      </c>
      <c r="J515" s="52">
        <v>60</v>
      </c>
      <c r="K515" s="45" t="s">
        <v>1041</v>
      </c>
      <c r="L515" s="128"/>
    </row>
    <row r="516" customHeight="1" spans="1:12">
      <c r="A516" s="120">
        <v>90</v>
      </c>
      <c r="B516" s="27" t="s">
        <v>105</v>
      </c>
      <c r="C516" s="33" t="s">
        <v>1054</v>
      </c>
      <c r="D516" s="121" t="s">
        <v>130</v>
      </c>
      <c r="E516" s="33" t="s">
        <v>749</v>
      </c>
      <c r="F516" s="33" t="s">
        <v>1264</v>
      </c>
      <c r="G516" s="33" t="s">
        <v>1265</v>
      </c>
      <c r="H516" s="33" t="s">
        <v>1266</v>
      </c>
      <c r="I516" s="27" t="s">
        <v>28</v>
      </c>
      <c r="J516" s="52">
        <v>7</v>
      </c>
      <c r="K516" s="123">
        <v>43647</v>
      </c>
      <c r="L516" s="128"/>
    </row>
    <row r="517" customHeight="1" spans="1:12">
      <c r="A517" s="120">
        <v>91</v>
      </c>
      <c r="B517" s="49" t="s">
        <v>105</v>
      </c>
      <c r="C517" s="124" t="s">
        <v>1118</v>
      </c>
      <c r="D517" s="27" t="s">
        <v>112</v>
      </c>
      <c r="E517" s="121" t="s">
        <v>749</v>
      </c>
      <c r="F517" s="27" t="s">
        <v>1267</v>
      </c>
      <c r="G517" s="60" t="s">
        <v>1120</v>
      </c>
      <c r="H517" s="27" t="s">
        <v>1268</v>
      </c>
      <c r="I517" s="27" t="s">
        <v>28</v>
      </c>
      <c r="J517" s="52">
        <v>8</v>
      </c>
      <c r="K517" s="123">
        <v>43647</v>
      </c>
      <c r="L517" s="128"/>
    </row>
    <row r="518" customHeight="1" spans="1:12">
      <c r="A518" s="120">
        <v>92</v>
      </c>
      <c r="B518" s="27" t="s">
        <v>105</v>
      </c>
      <c r="C518" s="33" t="s">
        <v>1054</v>
      </c>
      <c r="D518" s="121" t="s">
        <v>1234</v>
      </c>
      <c r="E518" s="33" t="s">
        <v>749</v>
      </c>
      <c r="F518" s="49" t="s">
        <v>1269</v>
      </c>
      <c r="G518" s="60" t="s">
        <v>1120</v>
      </c>
      <c r="H518" s="49" t="s">
        <v>1270</v>
      </c>
      <c r="I518" s="27" t="s">
        <v>28</v>
      </c>
      <c r="J518" s="52">
        <v>22</v>
      </c>
      <c r="K518" s="123">
        <v>43647</v>
      </c>
      <c r="L518" s="128"/>
    </row>
    <row r="519" ht="39" customHeight="1" spans="1:12">
      <c r="A519" s="120">
        <v>93</v>
      </c>
      <c r="B519" s="27" t="s">
        <v>54</v>
      </c>
      <c r="C519" s="27" t="s">
        <v>1037</v>
      </c>
      <c r="D519" s="49" t="s">
        <v>94</v>
      </c>
      <c r="E519" s="33" t="s">
        <v>749</v>
      </c>
      <c r="F519" s="49" t="s">
        <v>1271</v>
      </c>
      <c r="G519" s="49" t="s">
        <v>1082</v>
      </c>
      <c r="H519" s="131" t="s">
        <v>1272</v>
      </c>
      <c r="I519" s="27" t="s">
        <v>28</v>
      </c>
      <c r="J519" s="53">
        <v>20</v>
      </c>
      <c r="K519" s="123">
        <v>43647</v>
      </c>
      <c r="L519" s="58"/>
    </row>
    <row r="520" customHeight="1" spans="1:12">
      <c r="A520" s="120">
        <v>94</v>
      </c>
      <c r="B520" s="27" t="s">
        <v>54</v>
      </c>
      <c r="C520" s="33" t="s">
        <v>1054</v>
      </c>
      <c r="D520" s="125" t="s">
        <v>58</v>
      </c>
      <c r="E520" s="33" t="s">
        <v>749</v>
      </c>
      <c r="F520" s="125" t="s">
        <v>1273</v>
      </c>
      <c r="G520" s="125" t="s">
        <v>1082</v>
      </c>
      <c r="H520" s="125" t="s">
        <v>1274</v>
      </c>
      <c r="I520" s="27" t="s">
        <v>28</v>
      </c>
      <c r="J520" s="133">
        <v>8</v>
      </c>
      <c r="K520" s="123">
        <v>43647</v>
      </c>
      <c r="L520" s="58"/>
    </row>
    <row r="521" customHeight="1" spans="1:12">
      <c r="A521" s="120">
        <v>95</v>
      </c>
      <c r="B521" s="27" t="s">
        <v>54</v>
      </c>
      <c r="C521" s="33" t="s">
        <v>1054</v>
      </c>
      <c r="D521" s="125" t="s">
        <v>58</v>
      </c>
      <c r="E521" s="33" t="s">
        <v>749</v>
      </c>
      <c r="F521" s="125" t="s">
        <v>1275</v>
      </c>
      <c r="G521" s="125" t="s">
        <v>1082</v>
      </c>
      <c r="H521" s="125" t="s">
        <v>1276</v>
      </c>
      <c r="I521" s="27" t="s">
        <v>28</v>
      </c>
      <c r="J521" s="133">
        <v>12</v>
      </c>
      <c r="K521" s="123">
        <v>43647</v>
      </c>
      <c r="L521" s="58"/>
    </row>
    <row r="522" ht="40" customHeight="1" spans="1:12">
      <c r="A522" s="120">
        <v>96</v>
      </c>
      <c r="B522" s="27" t="s">
        <v>54</v>
      </c>
      <c r="C522" s="27" t="s">
        <v>1254</v>
      </c>
      <c r="D522" s="125" t="s">
        <v>64</v>
      </c>
      <c r="E522" s="33" t="s">
        <v>749</v>
      </c>
      <c r="F522" s="125" t="s">
        <v>1277</v>
      </c>
      <c r="G522" s="125" t="s">
        <v>1082</v>
      </c>
      <c r="H522" s="132" t="s">
        <v>1272</v>
      </c>
      <c r="I522" s="27" t="s">
        <v>28</v>
      </c>
      <c r="J522" s="133">
        <v>20</v>
      </c>
      <c r="K522" s="123">
        <v>43647</v>
      </c>
      <c r="L522" s="58"/>
    </row>
    <row r="523" customHeight="1" spans="1:12">
      <c r="A523" s="120">
        <v>97</v>
      </c>
      <c r="B523" s="27" t="s">
        <v>54</v>
      </c>
      <c r="C523" s="33" t="s">
        <v>1054</v>
      </c>
      <c r="D523" s="125" t="s">
        <v>636</v>
      </c>
      <c r="E523" s="33" t="s">
        <v>749</v>
      </c>
      <c r="F523" s="125" t="s">
        <v>1278</v>
      </c>
      <c r="G523" s="125" t="s">
        <v>1180</v>
      </c>
      <c r="H523" s="125" t="s">
        <v>1279</v>
      </c>
      <c r="I523" s="27" t="s">
        <v>28</v>
      </c>
      <c r="J523" s="133">
        <v>20</v>
      </c>
      <c r="K523" s="123">
        <v>43647</v>
      </c>
      <c r="L523" s="58"/>
    </row>
    <row r="524" customHeight="1" spans="1:12">
      <c r="A524" s="120">
        <v>98</v>
      </c>
      <c r="B524" s="27" t="s">
        <v>54</v>
      </c>
      <c r="C524" s="33" t="s">
        <v>1054</v>
      </c>
      <c r="D524" s="125" t="s">
        <v>79</v>
      </c>
      <c r="E524" s="33" t="s">
        <v>749</v>
      </c>
      <c r="F524" s="125" t="s">
        <v>1280</v>
      </c>
      <c r="G524" s="125" t="s">
        <v>1180</v>
      </c>
      <c r="H524" s="132" t="s">
        <v>1281</v>
      </c>
      <c r="I524" s="27" t="s">
        <v>28</v>
      </c>
      <c r="J524" s="133">
        <v>10</v>
      </c>
      <c r="K524" s="123">
        <v>43647</v>
      </c>
      <c r="L524" s="58"/>
    </row>
    <row r="525" customHeight="1" spans="1:12">
      <c r="A525" s="120">
        <v>99</v>
      </c>
      <c r="B525" s="27" t="s">
        <v>54</v>
      </c>
      <c r="C525" s="33" t="s">
        <v>1054</v>
      </c>
      <c r="D525" s="125" t="s">
        <v>79</v>
      </c>
      <c r="E525" s="33" t="s">
        <v>749</v>
      </c>
      <c r="F525" s="125" t="s">
        <v>1282</v>
      </c>
      <c r="G525" s="125" t="s">
        <v>1082</v>
      </c>
      <c r="H525" s="125" t="s">
        <v>1283</v>
      </c>
      <c r="I525" s="27" t="s">
        <v>28</v>
      </c>
      <c r="J525" s="133">
        <v>10</v>
      </c>
      <c r="K525" s="123">
        <v>43647</v>
      </c>
      <c r="L525" s="58"/>
    </row>
    <row r="526" ht="46" customHeight="1" spans="1:12">
      <c r="A526" s="120">
        <v>100</v>
      </c>
      <c r="B526" s="27" t="s">
        <v>54</v>
      </c>
      <c r="C526" s="33" t="s">
        <v>1054</v>
      </c>
      <c r="D526" s="125" t="s">
        <v>76</v>
      </c>
      <c r="E526" s="33" t="s">
        <v>749</v>
      </c>
      <c r="F526" s="125" t="s">
        <v>1284</v>
      </c>
      <c r="G526" s="125" t="s">
        <v>1180</v>
      </c>
      <c r="H526" s="125" t="s">
        <v>1285</v>
      </c>
      <c r="I526" s="27" t="s">
        <v>28</v>
      </c>
      <c r="J526" s="133">
        <v>13</v>
      </c>
      <c r="K526" s="123">
        <v>43647</v>
      </c>
      <c r="L526" s="58"/>
    </row>
    <row r="527" customHeight="1" spans="1:12">
      <c r="A527" s="120">
        <v>101</v>
      </c>
      <c r="B527" s="27" t="s">
        <v>54</v>
      </c>
      <c r="C527" s="27" t="s">
        <v>1037</v>
      </c>
      <c r="D527" s="125" t="s">
        <v>76</v>
      </c>
      <c r="E527" s="33" t="s">
        <v>749</v>
      </c>
      <c r="F527" s="125" t="s">
        <v>1286</v>
      </c>
      <c r="G527" s="125" t="s">
        <v>1082</v>
      </c>
      <c r="H527" s="125" t="s">
        <v>1287</v>
      </c>
      <c r="I527" s="27" t="s">
        <v>28</v>
      </c>
      <c r="J527" s="133">
        <v>7</v>
      </c>
      <c r="K527" s="123">
        <v>43647</v>
      </c>
      <c r="L527" s="58"/>
    </row>
    <row r="528" customHeight="1" spans="1:12">
      <c r="A528" s="120">
        <v>102</v>
      </c>
      <c r="B528" s="27" t="s">
        <v>54</v>
      </c>
      <c r="C528" s="27" t="s">
        <v>1037</v>
      </c>
      <c r="D528" s="125" t="s">
        <v>730</v>
      </c>
      <c r="E528" s="33" t="s">
        <v>749</v>
      </c>
      <c r="F528" s="125" t="s">
        <v>1288</v>
      </c>
      <c r="G528" s="125" t="s">
        <v>1180</v>
      </c>
      <c r="H528" s="125" t="s">
        <v>1289</v>
      </c>
      <c r="I528" s="27" t="s">
        <v>28</v>
      </c>
      <c r="J528" s="133">
        <v>14</v>
      </c>
      <c r="K528" s="123">
        <v>43647</v>
      </c>
      <c r="L528" s="58"/>
    </row>
    <row r="529" customHeight="1" spans="1:12">
      <c r="A529" s="120">
        <v>103</v>
      </c>
      <c r="B529" s="27" t="s">
        <v>54</v>
      </c>
      <c r="C529" s="27" t="s">
        <v>1037</v>
      </c>
      <c r="D529" s="125" t="s">
        <v>55</v>
      </c>
      <c r="E529" s="33" t="s">
        <v>749</v>
      </c>
      <c r="F529" s="125" t="s">
        <v>1290</v>
      </c>
      <c r="G529" s="125" t="s">
        <v>1203</v>
      </c>
      <c r="H529" s="125" t="s">
        <v>1291</v>
      </c>
      <c r="I529" s="27" t="s">
        <v>28</v>
      </c>
      <c r="J529" s="133">
        <v>10</v>
      </c>
      <c r="K529" s="123">
        <v>43647</v>
      </c>
      <c r="L529" s="58"/>
    </row>
    <row r="530" customHeight="1" spans="1:12">
      <c r="A530" s="120">
        <v>104</v>
      </c>
      <c r="B530" s="27" t="s">
        <v>54</v>
      </c>
      <c r="C530" s="27" t="s">
        <v>1037</v>
      </c>
      <c r="D530" s="125" t="s">
        <v>55</v>
      </c>
      <c r="E530" s="33" t="s">
        <v>749</v>
      </c>
      <c r="F530" s="125" t="s">
        <v>1292</v>
      </c>
      <c r="G530" s="125" t="s">
        <v>1203</v>
      </c>
      <c r="H530" s="125" t="s">
        <v>1293</v>
      </c>
      <c r="I530" s="27" t="s">
        <v>28</v>
      </c>
      <c r="J530" s="133">
        <v>10</v>
      </c>
      <c r="K530" s="123">
        <v>43647</v>
      </c>
      <c r="L530" s="58"/>
    </row>
    <row r="531" customHeight="1" spans="1:12">
      <c r="A531" s="120">
        <v>105</v>
      </c>
      <c r="B531" s="27" t="s">
        <v>54</v>
      </c>
      <c r="C531" s="33" t="s">
        <v>1054</v>
      </c>
      <c r="D531" s="125" t="s">
        <v>61</v>
      </c>
      <c r="E531" s="33" t="s">
        <v>749</v>
      </c>
      <c r="F531" s="125" t="s">
        <v>1294</v>
      </c>
      <c r="G531" s="125" t="s">
        <v>1180</v>
      </c>
      <c r="H531" s="125" t="s">
        <v>1295</v>
      </c>
      <c r="I531" s="27" t="s">
        <v>28</v>
      </c>
      <c r="J531" s="133">
        <v>5</v>
      </c>
      <c r="K531" s="123">
        <v>43647</v>
      </c>
      <c r="L531" s="58"/>
    </row>
    <row r="532" customHeight="1" spans="1:12">
      <c r="A532" s="120">
        <v>106</v>
      </c>
      <c r="B532" s="27" t="s">
        <v>54</v>
      </c>
      <c r="C532" s="33" t="s">
        <v>1054</v>
      </c>
      <c r="D532" s="125" t="s">
        <v>61</v>
      </c>
      <c r="E532" s="33" t="s">
        <v>749</v>
      </c>
      <c r="F532" s="125" t="s">
        <v>1296</v>
      </c>
      <c r="G532" s="125" t="s">
        <v>1082</v>
      </c>
      <c r="H532" s="125" t="s">
        <v>1297</v>
      </c>
      <c r="I532" s="27" t="s">
        <v>28</v>
      </c>
      <c r="J532" s="133">
        <v>7</v>
      </c>
      <c r="K532" s="123">
        <v>43647</v>
      </c>
      <c r="L532" s="58"/>
    </row>
    <row r="533" customHeight="1" spans="1:12">
      <c r="A533" s="120">
        <v>107</v>
      </c>
      <c r="B533" s="27" t="s">
        <v>54</v>
      </c>
      <c r="C533" s="27" t="s">
        <v>1037</v>
      </c>
      <c r="D533" s="125" t="s">
        <v>61</v>
      </c>
      <c r="E533" s="33" t="s">
        <v>749</v>
      </c>
      <c r="F533" s="125" t="s">
        <v>1298</v>
      </c>
      <c r="G533" s="125" t="s">
        <v>1218</v>
      </c>
      <c r="H533" s="125" t="s">
        <v>1299</v>
      </c>
      <c r="I533" s="27" t="s">
        <v>28</v>
      </c>
      <c r="J533" s="133">
        <v>8</v>
      </c>
      <c r="K533" s="123">
        <v>43647</v>
      </c>
      <c r="L533" s="58"/>
    </row>
    <row r="534" customHeight="1" spans="1:12">
      <c r="A534" s="120">
        <v>108</v>
      </c>
      <c r="B534" s="27" t="s">
        <v>54</v>
      </c>
      <c r="C534" s="27" t="s">
        <v>1037</v>
      </c>
      <c r="D534" s="125" t="s">
        <v>70</v>
      </c>
      <c r="E534" s="33" t="s">
        <v>749</v>
      </c>
      <c r="F534" s="125" t="s">
        <v>1300</v>
      </c>
      <c r="G534" s="125" t="s">
        <v>1180</v>
      </c>
      <c r="H534" s="132" t="s">
        <v>1301</v>
      </c>
      <c r="I534" s="27" t="s">
        <v>28</v>
      </c>
      <c r="J534" s="133">
        <v>20</v>
      </c>
      <c r="K534" s="123">
        <v>43647</v>
      </c>
      <c r="L534" s="58"/>
    </row>
    <row r="535" customHeight="1" spans="1:12">
      <c r="A535" s="120">
        <v>109</v>
      </c>
      <c r="B535" s="27" t="s">
        <v>54</v>
      </c>
      <c r="C535" s="33" t="s">
        <v>1054</v>
      </c>
      <c r="D535" s="125" t="s">
        <v>91</v>
      </c>
      <c r="E535" s="33" t="s">
        <v>749</v>
      </c>
      <c r="F535" s="125" t="s">
        <v>1302</v>
      </c>
      <c r="G535" s="125" t="s">
        <v>1180</v>
      </c>
      <c r="H535" s="125" t="s">
        <v>1303</v>
      </c>
      <c r="I535" s="27" t="s">
        <v>28</v>
      </c>
      <c r="J535" s="133">
        <v>10</v>
      </c>
      <c r="K535" s="123">
        <v>43647</v>
      </c>
      <c r="L535" s="58"/>
    </row>
    <row r="536" customHeight="1" spans="1:12">
      <c r="A536" s="120">
        <v>110</v>
      </c>
      <c r="B536" s="27" t="s">
        <v>54</v>
      </c>
      <c r="C536" s="33" t="s">
        <v>1054</v>
      </c>
      <c r="D536" s="125" t="s">
        <v>91</v>
      </c>
      <c r="E536" s="33" t="s">
        <v>749</v>
      </c>
      <c r="F536" s="125" t="s">
        <v>1304</v>
      </c>
      <c r="G536" s="125" t="s">
        <v>1082</v>
      </c>
      <c r="H536" s="125" t="s">
        <v>1305</v>
      </c>
      <c r="I536" s="27" t="s">
        <v>28</v>
      </c>
      <c r="J536" s="133">
        <v>10</v>
      </c>
      <c r="K536" s="123">
        <v>43647</v>
      </c>
      <c r="L536" s="58"/>
    </row>
    <row r="537" customHeight="1" spans="1:12">
      <c r="A537" s="120">
        <v>111</v>
      </c>
      <c r="B537" s="27" t="s">
        <v>54</v>
      </c>
      <c r="C537" s="27" t="s">
        <v>1250</v>
      </c>
      <c r="D537" s="125" t="s">
        <v>730</v>
      </c>
      <c r="E537" s="27" t="s">
        <v>24</v>
      </c>
      <c r="F537" s="125" t="s">
        <v>1306</v>
      </c>
      <c r="G537" s="125" t="s">
        <v>741</v>
      </c>
      <c r="H537" s="125" t="s">
        <v>1307</v>
      </c>
      <c r="I537" s="27" t="s">
        <v>28</v>
      </c>
      <c r="J537" s="133">
        <v>6</v>
      </c>
      <c r="K537" s="123">
        <v>43647</v>
      </c>
      <c r="L537" s="58"/>
    </row>
    <row r="538" customHeight="1" spans="1:12">
      <c r="A538" s="120">
        <v>112</v>
      </c>
      <c r="B538" s="27" t="s">
        <v>54</v>
      </c>
      <c r="C538" s="33" t="s">
        <v>1054</v>
      </c>
      <c r="D538" s="125" t="s">
        <v>85</v>
      </c>
      <c r="E538" s="33" t="s">
        <v>749</v>
      </c>
      <c r="F538" s="125" t="s">
        <v>1308</v>
      </c>
      <c r="G538" s="125" t="s">
        <v>1082</v>
      </c>
      <c r="H538" s="125" t="s">
        <v>1309</v>
      </c>
      <c r="I538" s="27" t="s">
        <v>28</v>
      </c>
      <c r="J538" s="133">
        <v>15</v>
      </c>
      <c r="K538" s="123">
        <v>43647</v>
      </c>
      <c r="L538" s="58"/>
    </row>
    <row r="539" customHeight="1" spans="1:12">
      <c r="A539" s="120">
        <v>113</v>
      </c>
      <c r="B539" s="27" t="s">
        <v>54</v>
      </c>
      <c r="C539" s="27" t="s">
        <v>1037</v>
      </c>
      <c r="D539" s="125" t="s">
        <v>85</v>
      </c>
      <c r="E539" s="33" t="s">
        <v>749</v>
      </c>
      <c r="F539" s="125" t="s">
        <v>1310</v>
      </c>
      <c r="G539" s="125" t="s">
        <v>1218</v>
      </c>
      <c r="H539" s="125" t="s">
        <v>1311</v>
      </c>
      <c r="I539" s="27" t="s">
        <v>28</v>
      </c>
      <c r="J539" s="133">
        <v>5</v>
      </c>
      <c r="K539" s="123">
        <v>43647</v>
      </c>
      <c r="L539" s="58"/>
    </row>
    <row r="540" customHeight="1" spans="1:12">
      <c r="A540" s="120">
        <v>114</v>
      </c>
      <c r="B540" s="27" t="s">
        <v>54</v>
      </c>
      <c r="C540" s="33" t="s">
        <v>1054</v>
      </c>
      <c r="D540" s="125" t="s">
        <v>73</v>
      </c>
      <c r="E540" s="33" t="s">
        <v>749</v>
      </c>
      <c r="F540" s="125" t="s">
        <v>1312</v>
      </c>
      <c r="G540" s="125" t="s">
        <v>1082</v>
      </c>
      <c r="H540" s="125" t="s">
        <v>1313</v>
      </c>
      <c r="I540" s="27" t="s">
        <v>28</v>
      </c>
      <c r="J540" s="133">
        <v>12</v>
      </c>
      <c r="K540" s="123">
        <v>43647</v>
      </c>
      <c r="L540" s="58"/>
    </row>
    <row r="541" customHeight="1" spans="1:12">
      <c r="A541" s="120">
        <v>115</v>
      </c>
      <c r="B541" s="27" t="s">
        <v>54</v>
      </c>
      <c r="C541" s="33" t="s">
        <v>1054</v>
      </c>
      <c r="D541" s="125" t="s">
        <v>73</v>
      </c>
      <c r="E541" s="33" t="s">
        <v>749</v>
      </c>
      <c r="F541" s="125" t="s">
        <v>1314</v>
      </c>
      <c r="G541" s="125" t="s">
        <v>1082</v>
      </c>
      <c r="H541" s="125" t="s">
        <v>1315</v>
      </c>
      <c r="I541" s="27" t="s">
        <v>28</v>
      </c>
      <c r="J541" s="133">
        <v>8</v>
      </c>
      <c r="K541" s="123">
        <v>43647</v>
      </c>
      <c r="L541" s="58"/>
    </row>
    <row r="542" ht="46" customHeight="1" spans="1:12">
      <c r="A542" s="120">
        <v>116</v>
      </c>
      <c r="B542" s="27" t="s">
        <v>54</v>
      </c>
      <c r="C542" s="27" t="s">
        <v>1037</v>
      </c>
      <c r="D542" s="125" t="s">
        <v>102</v>
      </c>
      <c r="E542" s="33" t="s">
        <v>749</v>
      </c>
      <c r="F542" s="125" t="s">
        <v>1316</v>
      </c>
      <c r="G542" s="125" t="s">
        <v>1218</v>
      </c>
      <c r="H542" s="125" t="s">
        <v>1317</v>
      </c>
      <c r="I542" s="27" t="s">
        <v>28</v>
      </c>
      <c r="J542" s="133">
        <v>4</v>
      </c>
      <c r="K542" s="123">
        <v>43647</v>
      </c>
      <c r="L542" s="58"/>
    </row>
    <row r="543" ht="48" customHeight="1" spans="1:12">
      <c r="A543" s="120">
        <v>117</v>
      </c>
      <c r="B543" s="27" t="s">
        <v>54</v>
      </c>
      <c r="C543" s="33" t="s">
        <v>1054</v>
      </c>
      <c r="D543" s="125" t="s">
        <v>102</v>
      </c>
      <c r="E543" s="33" t="s">
        <v>749</v>
      </c>
      <c r="F543" s="125" t="s">
        <v>1318</v>
      </c>
      <c r="G543" s="125" t="s">
        <v>1082</v>
      </c>
      <c r="H543" s="125" t="s">
        <v>1319</v>
      </c>
      <c r="I543" s="27" t="s">
        <v>28</v>
      </c>
      <c r="J543" s="133">
        <v>8</v>
      </c>
      <c r="K543" s="123">
        <v>43647</v>
      </c>
      <c r="L543" s="58"/>
    </row>
    <row r="544" ht="41" customHeight="1" spans="1:12">
      <c r="A544" s="120">
        <v>118</v>
      </c>
      <c r="B544" s="27" t="s">
        <v>54</v>
      </c>
      <c r="C544" s="33" t="s">
        <v>1054</v>
      </c>
      <c r="D544" s="125" t="s">
        <v>102</v>
      </c>
      <c r="E544" s="33" t="s">
        <v>749</v>
      </c>
      <c r="F544" s="125" t="s">
        <v>1320</v>
      </c>
      <c r="G544" s="125" t="s">
        <v>1082</v>
      </c>
      <c r="H544" s="125" t="s">
        <v>1321</v>
      </c>
      <c r="I544" s="27" t="s">
        <v>28</v>
      </c>
      <c r="J544" s="133">
        <v>8</v>
      </c>
      <c r="K544" s="123">
        <v>43647</v>
      </c>
      <c r="L544" s="58"/>
    </row>
    <row r="545" ht="41" customHeight="1" spans="1:12">
      <c r="A545" s="120">
        <v>119</v>
      </c>
      <c r="B545" s="27" t="s">
        <v>54</v>
      </c>
      <c r="C545" s="27" t="s">
        <v>1037</v>
      </c>
      <c r="D545" s="125" t="s">
        <v>96</v>
      </c>
      <c r="E545" s="33" t="s">
        <v>749</v>
      </c>
      <c r="F545" s="125" t="s">
        <v>1322</v>
      </c>
      <c r="G545" s="125" t="s">
        <v>1218</v>
      </c>
      <c r="H545" s="125" t="s">
        <v>1323</v>
      </c>
      <c r="I545" s="27" t="s">
        <v>28</v>
      </c>
      <c r="J545" s="133">
        <v>10</v>
      </c>
      <c r="K545" s="123">
        <v>43647</v>
      </c>
      <c r="L545" s="58"/>
    </row>
    <row r="546" ht="41" customHeight="1" spans="1:12">
      <c r="A546" s="120">
        <v>120</v>
      </c>
      <c r="B546" s="27" t="s">
        <v>54</v>
      </c>
      <c r="C546" s="33" t="s">
        <v>1054</v>
      </c>
      <c r="D546" s="125" t="s">
        <v>96</v>
      </c>
      <c r="E546" s="33" t="s">
        <v>749</v>
      </c>
      <c r="F546" s="125" t="s">
        <v>1324</v>
      </c>
      <c r="G546" s="125" t="s">
        <v>1082</v>
      </c>
      <c r="H546" s="125" t="s">
        <v>1325</v>
      </c>
      <c r="I546" s="27" t="s">
        <v>28</v>
      </c>
      <c r="J546" s="133">
        <v>10</v>
      </c>
      <c r="K546" s="123">
        <v>43647</v>
      </c>
      <c r="L546" s="58"/>
    </row>
    <row r="547" ht="54" customHeight="1" spans="1:12">
      <c r="A547" s="120">
        <v>121</v>
      </c>
      <c r="B547" s="27" t="s">
        <v>54</v>
      </c>
      <c r="C547" s="27" t="s">
        <v>1037</v>
      </c>
      <c r="D547" s="125" t="s">
        <v>67</v>
      </c>
      <c r="E547" s="33" t="s">
        <v>749</v>
      </c>
      <c r="F547" s="125" t="s">
        <v>1326</v>
      </c>
      <c r="G547" s="125" t="s">
        <v>1082</v>
      </c>
      <c r="H547" s="125" t="s">
        <v>1327</v>
      </c>
      <c r="I547" s="27" t="s">
        <v>28</v>
      </c>
      <c r="J547" s="52">
        <v>60</v>
      </c>
      <c r="K547" s="123">
        <v>43647</v>
      </c>
      <c r="L547" s="128"/>
    </row>
    <row r="548" ht="41" customHeight="1" spans="1:12">
      <c r="A548" s="120">
        <v>122</v>
      </c>
      <c r="B548" s="27" t="s">
        <v>54</v>
      </c>
      <c r="C548" s="27" t="s">
        <v>1037</v>
      </c>
      <c r="D548" s="125" t="s">
        <v>88</v>
      </c>
      <c r="E548" s="33" t="s">
        <v>749</v>
      </c>
      <c r="F548" s="125" t="s">
        <v>1328</v>
      </c>
      <c r="G548" s="125" t="s">
        <v>1082</v>
      </c>
      <c r="H548" s="125" t="s">
        <v>1329</v>
      </c>
      <c r="I548" s="27" t="s">
        <v>28</v>
      </c>
      <c r="J548" s="52">
        <v>10</v>
      </c>
      <c r="K548" s="123">
        <v>43647</v>
      </c>
      <c r="L548" s="128"/>
    </row>
    <row r="549" customHeight="1" spans="1:12">
      <c r="A549" s="120">
        <v>123</v>
      </c>
      <c r="B549" s="27" t="s">
        <v>54</v>
      </c>
      <c r="C549" s="33" t="s">
        <v>1054</v>
      </c>
      <c r="D549" s="125" t="s">
        <v>88</v>
      </c>
      <c r="E549" s="33" t="s">
        <v>749</v>
      </c>
      <c r="F549" s="125" t="s">
        <v>1330</v>
      </c>
      <c r="G549" s="125" t="s">
        <v>1082</v>
      </c>
      <c r="H549" s="125" t="s">
        <v>1331</v>
      </c>
      <c r="I549" s="27" t="s">
        <v>28</v>
      </c>
      <c r="J549" s="52">
        <v>35</v>
      </c>
      <c r="K549" s="123">
        <v>43647</v>
      </c>
      <c r="L549" s="128"/>
    </row>
    <row r="550" customHeight="1" spans="1:12">
      <c r="A550" s="120">
        <v>124</v>
      </c>
      <c r="B550" s="27" t="s">
        <v>54</v>
      </c>
      <c r="C550" s="33" t="s">
        <v>1118</v>
      </c>
      <c r="D550" s="125" t="s">
        <v>88</v>
      </c>
      <c r="E550" s="33" t="s">
        <v>749</v>
      </c>
      <c r="F550" s="125" t="s">
        <v>1332</v>
      </c>
      <c r="G550" s="125" t="s">
        <v>1333</v>
      </c>
      <c r="H550" s="125" t="s">
        <v>1334</v>
      </c>
      <c r="I550" s="27" t="s">
        <v>28</v>
      </c>
      <c r="J550" s="52">
        <v>15</v>
      </c>
      <c r="K550" s="123">
        <v>43647</v>
      </c>
      <c r="L550" s="128"/>
    </row>
    <row r="551" customHeight="1" spans="1:12">
      <c r="A551" s="120">
        <v>125</v>
      </c>
      <c r="B551" s="27" t="s">
        <v>54</v>
      </c>
      <c r="C551" s="27" t="s">
        <v>1037</v>
      </c>
      <c r="D551" s="125" t="s">
        <v>99</v>
      </c>
      <c r="E551" s="33" t="s">
        <v>749</v>
      </c>
      <c r="F551" s="125" t="s">
        <v>1335</v>
      </c>
      <c r="G551" s="125" t="s">
        <v>1336</v>
      </c>
      <c r="H551" s="125" t="s">
        <v>1337</v>
      </c>
      <c r="I551" s="27" t="s">
        <v>28</v>
      </c>
      <c r="J551" s="52">
        <v>30</v>
      </c>
      <c r="K551" s="123">
        <v>43647</v>
      </c>
      <c r="L551" s="128"/>
    </row>
    <row r="552" customHeight="1" spans="1:12">
      <c r="A552" s="120">
        <v>126</v>
      </c>
      <c r="B552" s="27" t="s">
        <v>54</v>
      </c>
      <c r="C552" s="27" t="s">
        <v>1037</v>
      </c>
      <c r="D552" s="125" t="s">
        <v>99</v>
      </c>
      <c r="E552" s="33" t="s">
        <v>749</v>
      </c>
      <c r="F552" s="125" t="s">
        <v>1338</v>
      </c>
      <c r="G552" s="125" t="s">
        <v>1333</v>
      </c>
      <c r="H552" s="125" t="s">
        <v>1339</v>
      </c>
      <c r="I552" s="27" t="s">
        <v>28</v>
      </c>
      <c r="J552" s="52">
        <v>30</v>
      </c>
      <c r="K552" s="123">
        <v>43647</v>
      </c>
      <c r="L552" s="128"/>
    </row>
    <row r="553" customHeight="1" spans="1:12">
      <c r="A553" s="120">
        <v>127</v>
      </c>
      <c r="B553" s="27" t="s">
        <v>54</v>
      </c>
      <c r="C553" s="33" t="s">
        <v>1054</v>
      </c>
      <c r="D553" s="125" t="s">
        <v>82</v>
      </c>
      <c r="E553" s="33" t="s">
        <v>749</v>
      </c>
      <c r="F553" s="125" t="s">
        <v>1340</v>
      </c>
      <c r="G553" s="125" t="s">
        <v>1082</v>
      </c>
      <c r="H553" s="125" t="s">
        <v>1341</v>
      </c>
      <c r="I553" s="27" t="s">
        <v>28</v>
      </c>
      <c r="J553" s="52">
        <v>10</v>
      </c>
      <c r="K553" s="123">
        <v>43647</v>
      </c>
      <c r="L553" s="128"/>
    </row>
    <row r="554" customHeight="1" spans="1:12">
      <c r="A554" s="120">
        <v>128</v>
      </c>
      <c r="B554" s="27" t="s">
        <v>54</v>
      </c>
      <c r="C554" s="27" t="s">
        <v>1037</v>
      </c>
      <c r="D554" s="125" t="s">
        <v>82</v>
      </c>
      <c r="E554" s="33" t="s">
        <v>749</v>
      </c>
      <c r="F554" s="125" t="s">
        <v>1342</v>
      </c>
      <c r="G554" s="125" t="s">
        <v>1218</v>
      </c>
      <c r="H554" s="125" t="s">
        <v>1343</v>
      </c>
      <c r="I554" s="27" t="s">
        <v>28</v>
      </c>
      <c r="J554" s="52">
        <v>6</v>
      </c>
      <c r="K554" s="123">
        <v>43647</v>
      </c>
      <c r="L554" s="128"/>
    </row>
    <row r="555" customHeight="1" spans="1:12">
      <c r="A555" s="120">
        <v>129</v>
      </c>
      <c r="B555" s="27" t="s">
        <v>54</v>
      </c>
      <c r="C555" s="27" t="s">
        <v>1037</v>
      </c>
      <c r="D555" s="125" t="s">
        <v>82</v>
      </c>
      <c r="E555" s="33" t="s">
        <v>749</v>
      </c>
      <c r="F555" s="125" t="s">
        <v>1344</v>
      </c>
      <c r="G555" s="125" t="s">
        <v>1218</v>
      </c>
      <c r="H555" s="125" t="s">
        <v>1345</v>
      </c>
      <c r="I555" s="27" t="s">
        <v>28</v>
      </c>
      <c r="J555" s="52">
        <v>4</v>
      </c>
      <c r="K555" s="123">
        <v>43647</v>
      </c>
      <c r="L555" s="128"/>
    </row>
    <row r="556" ht="58" customHeight="1" spans="1:12">
      <c r="A556" s="120">
        <v>130</v>
      </c>
      <c r="B556" s="27" t="s">
        <v>54</v>
      </c>
      <c r="C556" s="33" t="s">
        <v>1054</v>
      </c>
      <c r="D556" s="125" t="s">
        <v>82</v>
      </c>
      <c r="E556" s="33" t="s">
        <v>749</v>
      </c>
      <c r="F556" s="125" t="s">
        <v>1346</v>
      </c>
      <c r="G556" s="125" t="s">
        <v>1347</v>
      </c>
      <c r="H556" s="125" t="s">
        <v>1348</v>
      </c>
      <c r="I556" s="27" t="s">
        <v>28</v>
      </c>
      <c r="J556" s="52">
        <v>40</v>
      </c>
      <c r="K556" s="123">
        <v>43647</v>
      </c>
      <c r="L556" s="128"/>
    </row>
    <row r="557" customHeight="1" spans="1:12">
      <c r="A557" s="120">
        <v>131</v>
      </c>
      <c r="B557" s="49" t="s">
        <v>54</v>
      </c>
      <c r="C557" s="124" t="s">
        <v>1118</v>
      </c>
      <c r="D557" s="27" t="s">
        <v>102</v>
      </c>
      <c r="E557" s="121" t="s">
        <v>749</v>
      </c>
      <c r="F557" s="27" t="s">
        <v>1349</v>
      </c>
      <c r="G557" s="60" t="s">
        <v>1120</v>
      </c>
      <c r="H557" s="27" t="s">
        <v>1350</v>
      </c>
      <c r="I557" s="27" t="s">
        <v>28</v>
      </c>
      <c r="J557" s="52">
        <v>6</v>
      </c>
      <c r="K557" s="123">
        <v>43647</v>
      </c>
      <c r="L557" s="128"/>
    </row>
    <row r="558" customHeight="1" spans="1:12">
      <c r="A558" s="120">
        <v>132</v>
      </c>
      <c r="B558" s="49" t="s">
        <v>54</v>
      </c>
      <c r="C558" s="124" t="s">
        <v>1118</v>
      </c>
      <c r="D558" s="27" t="s">
        <v>76</v>
      </c>
      <c r="E558" s="121" t="s">
        <v>749</v>
      </c>
      <c r="F558" s="27" t="s">
        <v>1351</v>
      </c>
      <c r="G558" s="60" t="s">
        <v>1120</v>
      </c>
      <c r="H558" s="27" t="s">
        <v>1352</v>
      </c>
      <c r="I558" s="27" t="s">
        <v>28</v>
      </c>
      <c r="J558" s="52">
        <v>6</v>
      </c>
      <c r="K558" s="123">
        <v>43647</v>
      </c>
      <c r="L558" s="128"/>
    </row>
    <row r="559" customHeight="1" spans="1:12">
      <c r="A559" s="120">
        <v>133</v>
      </c>
      <c r="B559" s="49" t="s">
        <v>54</v>
      </c>
      <c r="C559" s="124" t="s">
        <v>1118</v>
      </c>
      <c r="D559" s="27" t="s">
        <v>73</v>
      </c>
      <c r="E559" s="121" t="s">
        <v>749</v>
      </c>
      <c r="F559" s="27" t="s">
        <v>1353</v>
      </c>
      <c r="G559" s="60" t="s">
        <v>1120</v>
      </c>
      <c r="H559" s="27" t="s">
        <v>1354</v>
      </c>
      <c r="I559" s="27" t="s">
        <v>28</v>
      </c>
      <c r="J559" s="52">
        <v>3</v>
      </c>
      <c r="K559" s="123">
        <v>43647</v>
      </c>
      <c r="L559" s="128"/>
    </row>
    <row r="560" customHeight="1" spans="1:12">
      <c r="A560" s="120">
        <v>134</v>
      </c>
      <c r="B560" s="49" t="s">
        <v>54</v>
      </c>
      <c r="C560" s="124" t="s">
        <v>1118</v>
      </c>
      <c r="D560" s="27" t="s">
        <v>94</v>
      </c>
      <c r="E560" s="121" t="s">
        <v>749</v>
      </c>
      <c r="F560" s="27" t="s">
        <v>1355</v>
      </c>
      <c r="G560" s="60" t="s">
        <v>1120</v>
      </c>
      <c r="H560" s="27" t="s">
        <v>1356</v>
      </c>
      <c r="I560" s="27" t="s">
        <v>28</v>
      </c>
      <c r="J560" s="52">
        <v>5</v>
      </c>
      <c r="K560" s="123">
        <v>43647</v>
      </c>
      <c r="L560" s="128"/>
    </row>
    <row r="561" customHeight="1" spans="1:12">
      <c r="A561" s="120">
        <v>135</v>
      </c>
      <c r="B561" s="27" t="s">
        <v>325</v>
      </c>
      <c r="C561" s="33" t="s">
        <v>1054</v>
      </c>
      <c r="D561" s="121" t="s">
        <v>338</v>
      </c>
      <c r="E561" s="121" t="s">
        <v>749</v>
      </c>
      <c r="F561" s="121" t="s">
        <v>1357</v>
      </c>
      <c r="G561" s="121" t="s">
        <v>1082</v>
      </c>
      <c r="H561" s="121" t="s">
        <v>1358</v>
      </c>
      <c r="I561" s="27" t="s">
        <v>28</v>
      </c>
      <c r="J561" s="122">
        <v>30</v>
      </c>
      <c r="K561" s="134">
        <v>43647</v>
      </c>
      <c r="L561" s="58"/>
    </row>
    <row r="562" customHeight="1" spans="1:12">
      <c r="A562" s="120">
        <v>136</v>
      </c>
      <c r="B562" s="27" t="s">
        <v>325</v>
      </c>
      <c r="C562" s="27" t="s">
        <v>1037</v>
      </c>
      <c r="D562" s="121" t="s">
        <v>332</v>
      </c>
      <c r="E562" s="121" t="s">
        <v>749</v>
      </c>
      <c r="F562" s="121" t="s">
        <v>1359</v>
      </c>
      <c r="G562" s="121" t="s">
        <v>1360</v>
      </c>
      <c r="H562" s="121" t="s">
        <v>1361</v>
      </c>
      <c r="I562" s="27" t="s">
        <v>28</v>
      </c>
      <c r="J562" s="122">
        <v>15</v>
      </c>
      <c r="K562" s="134">
        <v>43647</v>
      </c>
      <c r="L562" s="121"/>
    </row>
    <row r="563" customHeight="1" spans="1:12">
      <c r="A563" s="120">
        <v>137</v>
      </c>
      <c r="B563" s="27" t="s">
        <v>325</v>
      </c>
      <c r="C563" s="27" t="s">
        <v>1037</v>
      </c>
      <c r="D563" s="121" t="s">
        <v>332</v>
      </c>
      <c r="E563" s="121" t="s">
        <v>749</v>
      </c>
      <c r="F563" s="121" t="s">
        <v>1362</v>
      </c>
      <c r="G563" s="121" t="s">
        <v>1177</v>
      </c>
      <c r="H563" s="121" t="s">
        <v>1363</v>
      </c>
      <c r="I563" s="27" t="s">
        <v>28</v>
      </c>
      <c r="J563" s="122">
        <v>5</v>
      </c>
      <c r="K563" s="134">
        <v>43647</v>
      </c>
      <c r="L563" s="121"/>
    </row>
    <row r="564" customHeight="1" spans="1:12">
      <c r="A564" s="120">
        <v>138</v>
      </c>
      <c r="B564" s="27" t="s">
        <v>325</v>
      </c>
      <c r="C564" s="33" t="s">
        <v>1054</v>
      </c>
      <c r="D564" s="121" t="s">
        <v>353</v>
      </c>
      <c r="E564" s="121" t="s">
        <v>749</v>
      </c>
      <c r="F564" s="121" t="s">
        <v>1364</v>
      </c>
      <c r="G564" s="121" t="s">
        <v>1360</v>
      </c>
      <c r="H564" s="121" t="s">
        <v>1365</v>
      </c>
      <c r="I564" s="27" t="s">
        <v>28</v>
      </c>
      <c r="J564" s="122">
        <v>20</v>
      </c>
      <c r="K564" s="134">
        <v>43647</v>
      </c>
      <c r="L564" s="58"/>
    </row>
    <row r="565" customHeight="1" spans="1:12">
      <c r="A565" s="120">
        <v>139</v>
      </c>
      <c r="B565" s="27" t="s">
        <v>325</v>
      </c>
      <c r="C565" s="33" t="s">
        <v>1054</v>
      </c>
      <c r="D565" s="121" t="s">
        <v>748</v>
      </c>
      <c r="E565" s="121" t="s">
        <v>749</v>
      </c>
      <c r="F565" s="121" t="s">
        <v>1366</v>
      </c>
      <c r="G565" s="121" t="s">
        <v>1082</v>
      </c>
      <c r="H565" s="121" t="s">
        <v>1367</v>
      </c>
      <c r="I565" s="27" t="s">
        <v>28</v>
      </c>
      <c r="J565" s="122">
        <v>20</v>
      </c>
      <c r="K565" s="134">
        <v>43647</v>
      </c>
      <c r="L565" s="58"/>
    </row>
    <row r="566" customHeight="1" spans="1:12">
      <c r="A566" s="120">
        <v>140</v>
      </c>
      <c r="B566" s="27" t="s">
        <v>325</v>
      </c>
      <c r="C566" s="33" t="s">
        <v>1054</v>
      </c>
      <c r="D566" s="121" t="s">
        <v>350</v>
      </c>
      <c r="E566" s="121" t="s">
        <v>749</v>
      </c>
      <c r="F566" s="121" t="s">
        <v>1368</v>
      </c>
      <c r="G566" s="121" t="s">
        <v>1082</v>
      </c>
      <c r="H566" s="121" t="s">
        <v>1369</v>
      </c>
      <c r="I566" s="27" t="s">
        <v>28</v>
      </c>
      <c r="J566" s="122">
        <v>20</v>
      </c>
      <c r="K566" s="134">
        <v>43647</v>
      </c>
      <c r="L566" s="58"/>
    </row>
    <row r="567" customHeight="1" spans="1:12">
      <c r="A567" s="120">
        <v>141</v>
      </c>
      <c r="B567" s="27" t="s">
        <v>325</v>
      </c>
      <c r="C567" s="27" t="s">
        <v>1037</v>
      </c>
      <c r="D567" s="121" t="s">
        <v>606</v>
      </c>
      <c r="E567" s="121" t="s">
        <v>749</v>
      </c>
      <c r="F567" s="121" t="s">
        <v>1370</v>
      </c>
      <c r="G567" s="121" t="s">
        <v>1371</v>
      </c>
      <c r="H567" s="121" t="s">
        <v>1372</v>
      </c>
      <c r="I567" s="27" t="s">
        <v>28</v>
      </c>
      <c r="J567" s="122">
        <v>20</v>
      </c>
      <c r="K567" s="134">
        <v>43647</v>
      </c>
      <c r="L567" s="58"/>
    </row>
    <row r="568" customHeight="1" spans="1:12">
      <c r="A568" s="120">
        <v>142</v>
      </c>
      <c r="B568" s="27" t="s">
        <v>325</v>
      </c>
      <c r="C568" s="33" t="s">
        <v>1054</v>
      </c>
      <c r="D568" s="121" t="s">
        <v>341</v>
      </c>
      <c r="E568" s="121" t="s">
        <v>749</v>
      </c>
      <c r="F568" s="121" t="s">
        <v>1373</v>
      </c>
      <c r="G568" s="121" t="s">
        <v>1374</v>
      </c>
      <c r="H568" s="121" t="s">
        <v>1375</v>
      </c>
      <c r="I568" s="27" t="s">
        <v>28</v>
      </c>
      <c r="J568" s="122">
        <v>20</v>
      </c>
      <c r="K568" s="134">
        <v>43647</v>
      </c>
      <c r="L568" s="58"/>
    </row>
    <row r="569" ht="64" customHeight="1" spans="1:12">
      <c r="A569" s="120">
        <v>143</v>
      </c>
      <c r="B569" s="27" t="s">
        <v>325</v>
      </c>
      <c r="C569" s="27" t="s">
        <v>1037</v>
      </c>
      <c r="D569" s="121" t="s">
        <v>335</v>
      </c>
      <c r="E569" s="121" t="s">
        <v>749</v>
      </c>
      <c r="F569" s="121" t="s">
        <v>1376</v>
      </c>
      <c r="G569" s="121" t="s">
        <v>1377</v>
      </c>
      <c r="H569" s="121" t="s">
        <v>1378</v>
      </c>
      <c r="I569" s="27" t="s">
        <v>28</v>
      </c>
      <c r="J569" s="122">
        <v>30</v>
      </c>
      <c r="K569" s="134">
        <v>43647</v>
      </c>
      <c r="L569" s="58"/>
    </row>
    <row r="570" customHeight="1" spans="1:12">
      <c r="A570" s="120">
        <v>144</v>
      </c>
      <c r="B570" s="27" t="s">
        <v>325</v>
      </c>
      <c r="C570" s="27" t="s">
        <v>1037</v>
      </c>
      <c r="D570" s="121" t="s">
        <v>556</v>
      </c>
      <c r="E570" s="121" t="s">
        <v>749</v>
      </c>
      <c r="F570" s="121" t="s">
        <v>1379</v>
      </c>
      <c r="G570" s="121" t="s">
        <v>1049</v>
      </c>
      <c r="H570" s="121" t="s">
        <v>1380</v>
      </c>
      <c r="I570" s="27" t="s">
        <v>28</v>
      </c>
      <c r="J570" s="122">
        <v>9</v>
      </c>
      <c r="K570" s="134">
        <v>43647</v>
      </c>
      <c r="L570" s="58"/>
    </row>
    <row r="571" customHeight="1" spans="1:12">
      <c r="A571" s="120">
        <v>145</v>
      </c>
      <c r="B571" s="27" t="s">
        <v>325</v>
      </c>
      <c r="C571" s="33" t="s">
        <v>1054</v>
      </c>
      <c r="D571" s="121" t="s">
        <v>556</v>
      </c>
      <c r="E571" s="121" t="s">
        <v>749</v>
      </c>
      <c r="F571" s="121" t="s">
        <v>1381</v>
      </c>
      <c r="G571" s="121" t="s">
        <v>1082</v>
      </c>
      <c r="H571" s="121" t="s">
        <v>1382</v>
      </c>
      <c r="I571" s="27" t="s">
        <v>28</v>
      </c>
      <c r="J571" s="122">
        <v>16</v>
      </c>
      <c r="K571" s="134">
        <v>43647</v>
      </c>
      <c r="L571" s="58"/>
    </row>
    <row r="572" customHeight="1" spans="1:12">
      <c r="A572" s="120">
        <v>146</v>
      </c>
      <c r="B572" s="27" t="s">
        <v>325</v>
      </c>
      <c r="C572" s="27" t="s">
        <v>1250</v>
      </c>
      <c r="D572" s="121" t="s">
        <v>937</v>
      </c>
      <c r="E572" s="121" t="s">
        <v>24</v>
      </c>
      <c r="F572" s="121" t="s">
        <v>1383</v>
      </c>
      <c r="G572" s="121" t="s">
        <v>1384</v>
      </c>
      <c r="H572" s="121" t="s">
        <v>1385</v>
      </c>
      <c r="I572" s="27" t="s">
        <v>28</v>
      </c>
      <c r="J572" s="122">
        <v>10.88</v>
      </c>
      <c r="K572" s="134">
        <v>43647</v>
      </c>
      <c r="L572" s="58"/>
    </row>
    <row r="573" customHeight="1" spans="1:12">
      <c r="A573" s="120">
        <v>147</v>
      </c>
      <c r="B573" s="27" t="s">
        <v>325</v>
      </c>
      <c r="C573" s="27" t="s">
        <v>1250</v>
      </c>
      <c r="D573" s="121" t="s">
        <v>937</v>
      </c>
      <c r="E573" s="121" t="s">
        <v>24</v>
      </c>
      <c r="F573" s="121" t="s">
        <v>1386</v>
      </c>
      <c r="G573" s="121" t="s">
        <v>1387</v>
      </c>
      <c r="H573" s="121" t="s">
        <v>1385</v>
      </c>
      <c r="I573" s="27" t="s">
        <v>28</v>
      </c>
      <c r="J573" s="122">
        <v>6.5</v>
      </c>
      <c r="K573" s="134">
        <v>43647</v>
      </c>
      <c r="L573" s="58"/>
    </row>
    <row r="574" customHeight="1" spans="1:12">
      <c r="A574" s="120">
        <v>148</v>
      </c>
      <c r="B574" s="27" t="s">
        <v>325</v>
      </c>
      <c r="C574" s="27" t="s">
        <v>1250</v>
      </c>
      <c r="D574" s="121" t="s">
        <v>937</v>
      </c>
      <c r="E574" s="121" t="s">
        <v>24</v>
      </c>
      <c r="F574" s="121" t="s">
        <v>1388</v>
      </c>
      <c r="G574" s="121" t="s">
        <v>1389</v>
      </c>
      <c r="H574" s="121" t="s">
        <v>1385</v>
      </c>
      <c r="I574" s="27" t="s">
        <v>28</v>
      </c>
      <c r="J574" s="122">
        <v>3.5</v>
      </c>
      <c r="K574" s="134">
        <v>43647</v>
      </c>
      <c r="L574" s="58"/>
    </row>
    <row r="575" customHeight="1" spans="1:12">
      <c r="A575" s="120">
        <v>149</v>
      </c>
      <c r="B575" s="27" t="s">
        <v>325</v>
      </c>
      <c r="C575" s="27" t="s">
        <v>1250</v>
      </c>
      <c r="D575" s="121" t="s">
        <v>722</v>
      </c>
      <c r="E575" s="121" t="s">
        <v>24</v>
      </c>
      <c r="F575" s="121" t="s">
        <v>1390</v>
      </c>
      <c r="G575" s="121" t="s">
        <v>1391</v>
      </c>
      <c r="H575" s="121" t="s">
        <v>1392</v>
      </c>
      <c r="I575" s="27" t="s">
        <v>412</v>
      </c>
      <c r="J575" s="122">
        <v>20</v>
      </c>
      <c r="K575" s="134">
        <v>43647</v>
      </c>
      <c r="L575" s="58"/>
    </row>
    <row r="576" customHeight="1" spans="1:12">
      <c r="A576" s="120">
        <v>150</v>
      </c>
      <c r="B576" s="27" t="s">
        <v>325</v>
      </c>
      <c r="C576" s="33" t="s">
        <v>1054</v>
      </c>
      <c r="D576" s="121" t="s">
        <v>559</v>
      </c>
      <c r="E576" s="121" t="s">
        <v>749</v>
      </c>
      <c r="F576" s="121" t="s">
        <v>1393</v>
      </c>
      <c r="G576" s="121" t="s">
        <v>1394</v>
      </c>
      <c r="H576" s="121" t="s">
        <v>1395</v>
      </c>
      <c r="I576" s="27" t="s">
        <v>412</v>
      </c>
      <c r="J576" s="122">
        <v>14</v>
      </c>
      <c r="K576" s="134">
        <v>43647</v>
      </c>
      <c r="L576" s="58"/>
    </row>
    <row r="577" customHeight="1" spans="1:12">
      <c r="A577" s="120">
        <v>151</v>
      </c>
      <c r="B577" s="27" t="s">
        <v>325</v>
      </c>
      <c r="C577" s="33" t="s">
        <v>1054</v>
      </c>
      <c r="D577" s="121" t="s">
        <v>344</v>
      </c>
      <c r="E577" s="121" t="s">
        <v>749</v>
      </c>
      <c r="F577" s="121" t="s">
        <v>1396</v>
      </c>
      <c r="G577" s="121" t="s">
        <v>1397</v>
      </c>
      <c r="H577" s="121" t="s">
        <v>1398</v>
      </c>
      <c r="I577" s="27" t="s">
        <v>412</v>
      </c>
      <c r="J577" s="122">
        <v>3.3</v>
      </c>
      <c r="K577" s="134">
        <v>43647</v>
      </c>
      <c r="L577" s="58"/>
    </row>
    <row r="578" customHeight="1" spans="1:12">
      <c r="A578" s="120">
        <v>152</v>
      </c>
      <c r="B578" s="27" t="s">
        <v>325</v>
      </c>
      <c r="C578" s="27" t="s">
        <v>1037</v>
      </c>
      <c r="D578" s="121" t="s">
        <v>344</v>
      </c>
      <c r="E578" s="121" t="s">
        <v>749</v>
      </c>
      <c r="F578" s="121" t="s">
        <v>1399</v>
      </c>
      <c r="G578" s="121" t="s">
        <v>1400</v>
      </c>
      <c r="H578" s="121" t="s">
        <v>1398</v>
      </c>
      <c r="I578" s="27" t="s">
        <v>412</v>
      </c>
      <c r="J578" s="122">
        <v>17</v>
      </c>
      <c r="K578" s="134">
        <v>43647</v>
      </c>
      <c r="L578" s="58"/>
    </row>
    <row r="579" customHeight="1" spans="1:12">
      <c r="A579" s="120">
        <v>153</v>
      </c>
      <c r="B579" s="27" t="s">
        <v>325</v>
      </c>
      <c r="C579" s="33" t="s">
        <v>1054</v>
      </c>
      <c r="D579" s="121" t="s">
        <v>356</v>
      </c>
      <c r="E579" s="121" t="s">
        <v>749</v>
      </c>
      <c r="F579" s="121" t="s">
        <v>1401</v>
      </c>
      <c r="G579" s="121" t="s">
        <v>1082</v>
      </c>
      <c r="H579" s="121" t="s">
        <v>1402</v>
      </c>
      <c r="I579" s="27" t="s">
        <v>412</v>
      </c>
      <c r="J579" s="122">
        <v>15.96</v>
      </c>
      <c r="K579" s="134">
        <v>43647</v>
      </c>
      <c r="L579" s="58"/>
    </row>
    <row r="580" customHeight="1" spans="1:12">
      <c r="A580" s="120">
        <v>154</v>
      </c>
      <c r="B580" s="27" t="s">
        <v>325</v>
      </c>
      <c r="C580" s="33" t="s">
        <v>1054</v>
      </c>
      <c r="D580" s="121" t="s">
        <v>356</v>
      </c>
      <c r="E580" s="121" t="s">
        <v>749</v>
      </c>
      <c r="F580" s="121" t="s">
        <v>1403</v>
      </c>
      <c r="G580" s="121" t="s">
        <v>1360</v>
      </c>
      <c r="H580" s="121" t="s">
        <v>1404</v>
      </c>
      <c r="I580" s="27" t="s">
        <v>412</v>
      </c>
      <c r="J580" s="122">
        <v>4</v>
      </c>
      <c r="K580" s="134">
        <v>43647</v>
      </c>
      <c r="L580" s="58"/>
    </row>
    <row r="581" customHeight="1" spans="1:12">
      <c r="A581" s="120">
        <v>155</v>
      </c>
      <c r="B581" s="27" t="s">
        <v>325</v>
      </c>
      <c r="C581" s="27" t="s">
        <v>1037</v>
      </c>
      <c r="D581" s="121" t="s">
        <v>329</v>
      </c>
      <c r="E581" s="121" t="s">
        <v>749</v>
      </c>
      <c r="F581" s="121" t="s">
        <v>1405</v>
      </c>
      <c r="G581" s="121" t="s">
        <v>1082</v>
      </c>
      <c r="H581" s="121" t="s">
        <v>1406</v>
      </c>
      <c r="I581" s="27" t="s">
        <v>412</v>
      </c>
      <c r="J581" s="122">
        <v>20</v>
      </c>
      <c r="K581" s="134">
        <v>43647</v>
      </c>
      <c r="L581" s="58"/>
    </row>
    <row r="582" customHeight="1" spans="1:12">
      <c r="A582" s="120">
        <v>156</v>
      </c>
      <c r="B582" s="27" t="s">
        <v>325</v>
      </c>
      <c r="C582" s="27" t="s">
        <v>1037</v>
      </c>
      <c r="D582" s="121" t="s">
        <v>347</v>
      </c>
      <c r="E582" s="121" t="s">
        <v>749</v>
      </c>
      <c r="F582" s="121" t="s">
        <v>1407</v>
      </c>
      <c r="G582" s="121" t="s">
        <v>1076</v>
      </c>
      <c r="H582" s="121" t="s">
        <v>1408</v>
      </c>
      <c r="I582" s="27" t="s">
        <v>412</v>
      </c>
      <c r="J582" s="122">
        <v>20</v>
      </c>
      <c r="K582" s="134">
        <v>43647</v>
      </c>
      <c r="L582" s="58"/>
    </row>
    <row r="583" customHeight="1" spans="1:12">
      <c r="A583" s="120">
        <v>157</v>
      </c>
      <c r="B583" s="27" t="s">
        <v>325</v>
      </c>
      <c r="C583" s="27" t="s">
        <v>1037</v>
      </c>
      <c r="D583" s="27" t="s">
        <v>565</v>
      </c>
      <c r="E583" s="27" t="s">
        <v>749</v>
      </c>
      <c r="F583" s="27" t="s">
        <v>1409</v>
      </c>
      <c r="G583" s="27" t="s">
        <v>1049</v>
      </c>
      <c r="H583" s="27" t="s">
        <v>1410</v>
      </c>
      <c r="I583" s="27" t="s">
        <v>412</v>
      </c>
      <c r="J583" s="44">
        <v>27</v>
      </c>
      <c r="K583" s="45" t="s">
        <v>1041</v>
      </c>
      <c r="L583" s="58"/>
    </row>
    <row r="584" customHeight="1" spans="1:12">
      <c r="A584" s="120">
        <v>158</v>
      </c>
      <c r="B584" s="27" t="s">
        <v>325</v>
      </c>
      <c r="C584" s="27" t="s">
        <v>1037</v>
      </c>
      <c r="D584" s="27" t="s">
        <v>780</v>
      </c>
      <c r="E584" s="27" t="s">
        <v>749</v>
      </c>
      <c r="F584" s="27" t="s">
        <v>1411</v>
      </c>
      <c r="G584" s="27" t="s">
        <v>1049</v>
      </c>
      <c r="H584" s="27" t="s">
        <v>1412</v>
      </c>
      <c r="I584" s="27" t="s">
        <v>412</v>
      </c>
      <c r="J584" s="44">
        <v>35</v>
      </c>
      <c r="K584" s="45" t="s">
        <v>1041</v>
      </c>
      <c r="L584" s="58"/>
    </row>
    <row r="585" customHeight="1" spans="1:12">
      <c r="A585" s="120">
        <v>159</v>
      </c>
      <c r="B585" s="27" t="s">
        <v>325</v>
      </c>
      <c r="C585" s="27" t="s">
        <v>1037</v>
      </c>
      <c r="D585" s="27" t="s">
        <v>780</v>
      </c>
      <c r="E585" s="27" t="s">
        <v>749</v>
      </c>
      <c r="F585" s="27" t="s">
        <v>1413</v>
      </c>
      <c r="G585" s="27" t="s">
        <v>1049</v>
      </c>
      <c r="H585" s="27" t="s">
        <v>1414</v>
      </c>
      <c r="I585" s="27" t="s">
        <v>412</v>
      </c>
      <c r="J585" s="44">
        <v>13</v>
      </c>
      <c r="K585" s="45" t="s">
        <v>1041</v>
      </c>
      <c r="L585" s="58"/>
    </row>
    <row r="586" customHeight="1" spans="1:12">
      <c r="A586" s="120">
        <v>160</v>
      </c>
      <c r="B586" s="27" t="s">
        <v>325</v>
      </c>
      <c r="C586" s="27" t="s">
        <v>1037</v>
      </c>
      <c r="D586" s="27" t="s">
        <v>335</v>
      </c>
      <c r="E586" s="27" t="s">
        <v>749</v>
      </c>
      <c r="F586" s="27" t="s">
        <v>1415</v>
      </c>
      <c r="G586" s="27" t="s">
        <v>1416</v>
      </c>
      <c r="H586" s="27" t="s">
        <v>1417</v>
      </c>
      <c r="I586" s="27" t="s">
        <v>412</v>
      </c>
      <c r="J586" s="52">
        <v>20</v>
      </c>
      <c r="K586" s="45" t="s">
        <v>1041</v>
      </c>
      <c r="L586" s="128"/>
    </row>
    <row r="587" customHeight="1" spans="1:12">
      <c r="A587" s="120">
        <v>161</v>
      </c>
      <c r="B587" s="27" t="s">
        <v>325</v>
      </c>
      <c r="C587" s="27" t="s">
        <v>1037</v>
      </c>
      <c r="D587" s="27" t="s">
        <v>335</v>
      </c>
      <c r="E587" s="27" t="s">
        <v>749</v>
      </c>
      <c r="F587" s="27" t="s">
        <v>1418</v>
      </c>
      <c r="G587" s="27" t="s">
        <v>1416</v>
      </c>
      <c r="H587" s="27" t="s">
        <v>1419</v>
      </c>
      <c r="I587" s="27" t="s">
        <v>412</v>
      </c>
      <c r="J587" s="52">
        <v>18</v>
      </c>
      <c r="K587" s="45" t="s">
        <v>1041</v>
      </c>
      <c r="L587" s="128"/>
    </row>
    <row r="588" customHeight="1" spans="1:12">
      <c r="A588" s="120">
        <v>162</v>
      </c>
      <c r="B588" s="27" t="s">
        <v>325</v>
      </c>
      <c r="C588" s="33" t="s">
        <v>1037</v>
      </c>
      <c r="D588" s="121" t="s">
        <v>358</v>
      </c>
      <c r="E588" s="121" t="s">
        <v>749</v>
      </c>
      <c r="F588" s="125" t="s">
        <v>1420</v>
      </c>
      <c r="G588" s="125" t="s">
        <v>1421</v>
      </c>
      <c r="H588" s="125" t="s">
        <v>1422</v>
      </c>
      <c r="I588" s="27" t="s">
        <v>412</v>
      </c>
      <c r="J588" s="52">
        <v>30</v>
      </c>
      <c r="K588" s="123">
        <v>43647</v>
      </c>
      <c r="L588" s="128"/>
    </row>
    <row r="589" customHeight="1" spans="1:12">
      <c r="A589" s="120">
        <v>163</v>
      </c>
      <c r="B589" s="27" t="s">
        <v>325</v>
      </c>
      <c r="C589" s="33" t="s">
        <v>1054</v>
      </c>
      <c r="D589" s="121" t="s">
        <v>358</v>
      </c>
      <c r="E589" s="121" t="s">
        <v>749</v>
      </c>
      <c r="F589" s="125" t="s">
        <v>1423</v>
      </c>
      <c r="G589" s="125" t="s">
        <v>1424</v>
      </c>
      <c r="H589" s="125" t="s">
        <v>1425</v>
      </c>
      <c r="I589" s="27" t="s">
        <v>412</v>
      </c>
      <c r="J589" s="52">
        <v>30</v>
      </c>
      <c r="K589" s="123">
        <v>43647</v>
      </c>
      <c r="L589" s="128"/>
    </row>
    <row r="590" customHeight="1" spans="1:12">
      <c r="A590" s="120">
        <v>164</v>
      </c>
      <c r="B590" s="27" t="s">
        <v>325</v>
      </c>
      <c r="C590" s="33" t="s">
        <v>1054</v>
      </c>
      <c r="D590" s="121" t="s">
        <v>559</v>
      </c>
      <c r="E590" s="121" t="s">
        <v>749</v>
      </c>
      <c r="F590" s="121" t="s">
        <v>1426</v>
      </c>
      <c r="G590" s="121" t="s">
        <v>1427</v>
      </c>
      <c r="H590" s="121" t="s">
        <v>1428</v>
      </c>
      <c r="I590" s="27" t="s">
        <v>412</v>
      </c>
      <c r="J590" s="52">
        <v>18</v>
      </c>
      <c r="K590" s="123">
        <v>43647</v>
      </c>
      <c r="L590" s="128"/>
    </row>
    <row r="591" customHeight="1" spans="1:12">
      <c r="A591" s="120">
        <v>165</v>
      </c>
      <c r="B591" s="27" t="s">
        <v>325</v>
      </c>
      <c r="C591" s="27" t="s">
        <v>1037</v>
      </c>
      <c r="D591" s="121" t="s">
        <v>568</v>
      </c>
      <c r="E591" s="121" t="s">
        <v>749</v>
      </c>
      <c r="F591" s="27" t="s">
        <v>1429</v>
      </c>
      <c r="G591" s="60" t="s">
        <v>1360</v>
      </c>
      <c r="H591" s="54" t="s">
        <v>1430</v>
      </c>
      <c r="I591" s="27" t="s">
        <v>412</v>
      </c>
      <c r="J591" s="52">
        <v>20</v>
      </c>
      <c r="K591" s="123">
        <v>43647</v>
      </c>
      <c r="L591" s="128"/>
    </row>
    <row r="592" customHeight="1" spans="1:12">
      <c r="A592" s="120">
        <v>166</v>
      </c>
      <c r="B592" s="27" t="s">
        <v>325</v>
      </c>
      <c r="C592" s="27" t="s">
        <v>1037</v>
      </c>
      <c r="D592" s="121" t="s">
        <v>568</v>
      </c>
      <c r="E592" s="121" t="s">
        <v>749</v>
      </c>
      <c r="F592" s="27" t="s">
        <v>1431</v>
      </c>
      <c r="G592" s="60" t="s">
        <v>1180</v>
      </c>
      <c r="H592" s="54" t="s">
        <v>1430</v>
      </c>
      <c r="I592" s="27" t="s">
        <v>412</v>
      </c>
      <c r="J592" s="52">
        <v>4</v>
      </c>
      <c r="K592" s="123">
        <v>43647</v>
      </c>
      <c r="L592" s="128"/>
    </row>
    <row r="593" customHeight="1" spans="1:12">
      <c r="A593" s="120">
        <v>167</v>
      </c>
      <c r="B593" s="27" t="s">
        <v>325</v>
      </c>
      <c r="C593" s="27" t="s">
        <v>1037</v>
      </c>
      <c r="D593" s="121" t="s">
        <v>568</v>
      </c>
      <c r="E593" s="121" t="s">
        <v>749</v>
      </c>
      <c r="F593" s="27" t="s">
        <v>1432</v>
      </c>
      <c r="G593" s="60" t="s">
        <v>1433</v>
      </c>
      <c r="H593" s="54" t="s">
        <v>1430</v>
      </c>
      <c r="I593" s="27" t="s">
        <v>412</v>
      </c>
      <c r="J593" s="52">
        <v>7</v>
      </c>
      <c r="K593" s="123">
        <v>43647</v>
      </c>
      <c r="L593" s="128"/>
    </row>
    <row r="594" customHeight="1" spans="1:12">
      <c r="A594" s="120">
        <v>168</v>
      </c>
      <c r="B594" s="27" t="s">
        <v>325</v>
      </c>
      <c r="C594" s="27" t="s">
        <v>1037</v>
      </c>
      <c r="D594" s="121" t="s">
        <v>568</v>
      </c>
      <c r="E594" s="121" t="s">
        <v>749</v>
      </c>
      <c r="F594" s="27" t="s">
        <v>1434</v>
      </c>
      <c r="G594" s="60" t="s">
        <v>1360</v>
      </c>
      <c r="H594" s="54" t="s">
        <v>1430</v>
      </c>
      <c r="I594" s="27" t="s">
        <v>412</v>
      </c>
      <c r="J594" s="52">
        <v>20</v>
      </c>
      <c r="K594" s="123">
        <v>43647</v>
      </c>
      <c r="L594" s="128"/>
    </row>
    <row r="595" customHeight="1" spans="1:12">
      <c r="A595" s="120">
        <v>169</v>
      </c>
      <c r="B595" s="27" t="s">
        <v>325</v>
      </c>
      <c r="C595" s="27" t="s">
        <v>1037</v>
      </c>
      <c r="D595" s="121" t="s">
        <v>568</v>
      </c>
      <c r="E595" s="121" t="s">
        <v>749</v>
      </c>
      <c r="F595" s="27" t="s">
        <v>1435</v>
      </c>
      <c r="G595" s="60" t="s">
        <v>1180</v>
      </c>
      <c r="H595" s="54" t="s">
        <v>1430</v>
      </c>
      <c r="I595" s="27" t="s">
        <v>412</v>
      </c>
      <c r="J595" s="52">
        <v>3</v>
      </c>
      <c r="K595" s="123">
        <v>43647</v>
      </c>
      <c r="L595" s="128"/>
    </row>
    <row r="596" customHeight="1" spans="1:12">
      <c r="A596" s="120">
        <v>170</v>
      </c>
      <c r="B596" s="27" t="s">
        <v>325</v>
      </c>
      <c r="C596" s="27" t="s">
        <v>1037</v>
      </c>
      <c r="D596" s="121" t="s">
        <v>568</v>
      </c>
      <c r="E596" s="121" t="s">
        <v>749</v>
      </c>
      <c r="F596" s="27" t="s">
        <v>1436</v>
      </c>
      <c r="G596" s="60" t="s">
        <v>1433</v>
      </c>
      <c r="H596" s="54" t="s">
        <v>1430</v>
      </c>
      <c r="I596" s="27" t="s">
        <v>412</v>
      </c>
      <c r="J596" s="52">
        <v>10</v>
      </c>
      <c r="K596" s="123">
        <v>43647</v>
      </c>
      <c r="L596" s="128"/>
    </row>
    <row r="597" customHeight="1" spans="1:12">
      <c r="A597" s="120">
        <v>171</v>
      </c>
      <c r="B597" s="49" t="s">
        <v>325</v>
      </c>
      <c r="C597" s="124" t="s">
        <v>1118</v>
      </c>
      <c r="D597" s="27" t="s">
        <v>565</v>
      </c>
      <c r="E597" s="121" t="s">
        <v>749</v>
      </c>
      <c r="F597" s="27" t="s">
        <v>1437</v>
      </c>
      <c r="G597" s="60" t="s">
        <v>1120</v>
      </c>
      <c r="H597" s="27" t="s">
        <v>1438</v>
      </c>
      <c r="I597" s="27" t="s">
        <v>412</v>
      </c>
      <c r="J597" s="52">
        <v>23</v>
      </c>
      <c r="K597" s="123">
        <v>43647</v>
      </c>
      <c r="L597" s="128"/>
    </row>
    <row r="598" customHeight="1" spans="1:12">
      <c r="A598" s="120">
        <v>172</v>
      </c>
      <c r="B598" s="49" t="s">
        <v>325</v>
      </c>
      <c r="C598" s="124" t="s">
        <v>1118</v>
      </c>
      <c r="D598" s="27" t="s">
        <v>344</v>
      </c>
      <c r="E598" s="121" t="s">
        <v>749</v>
      </c>
      <c r="F598" s="27" t="s">
        <v>1439</v>
      </c>
      <c r="G598" s="60" t="s">
        <v>1120</v>
      </c>
      <c r="H598" s="27" t="s">
        <v>1440</v>
      </c>
      <c r="I598" s="27" t="s">
        <v>412</v>
      </c>
      <c r="J598" s="52">
        <v>21</v>
      </c>
      <c r="K598" s="123">
        <v>43647</v>
      </c>
      <c r="L598" s="128"/>
    </row>
    <row r="599" customHeight="1" spans="1:12">
      <c r="A599" s="120">
        <v>173</v>
      </c>
      <c r="B599" s="27" t="s">
        <v>201</v>
      </c>
      <c r="C599" s="33" t="s">
        <v>1054</v>
      </c>
      <c r="D599" s="126" t="s">
        <v>928</v>
      </c>
      <c r="E599" s="33" t="s">
        <v>749</v>
      </c>
      <c r="F599" s="33" t="s">
        <v>1441</v>
      </c>
      <c r="G599" s="33" t="s">
        <v>1082</v>
      </c>
      <c r="H599" s="135" t="s">
        <v>1442</v>
      </c>
      <c r="I599" s="27" t="s">
        <v>412</v>
      </c>
      <c r="J599" s="122">
        <v>20</v>
      </c>
      <c r="K599" s="123">
        <v>43647</v>
      </c>
      <c r="L599" s="58"/>
    </row>
    <row r="600" customHeight="1" spans="1:12">
      <c r="A600" s="120">
        <v>174</v>
      </c>
      <c r="B600" s="27" t="s">
        <v>201</v>
      </c>
      <c r="C600" s="27" t="s">
        <v>1037</v>
      </c>
      <c r="D600" s="121" t="s">
        <v>1443</v>
      </c>
      <c r="E600" s="33" t="s">
        <v>749</v>
      </c>
      <c r="F600" s="33" t="s">
        <v>1444</v>
      </c>
      <c r="G600" s="33" t="s">
        <v>1445</v>
      </c>
      <c r="H600" s="33" t="s">
        <v>1446</v>
      </c>
      <c r="I600" s="27" t="s">
        <v>412</v>
      </c>
      <c r="J600" s="122">
        <v>15</v>
      </c>
      <c r="K600" s="123">
        <v>43647</v>
      </c>
      <c r="L600" s="58"/>
    </row>
    <row r="601" customHeight="1" spans="1:12">
      <c r="A601" s="120">
        <v>175</v>
      </c>
      <c r="B601" s="27" t="s">
        <v>201</v>
      </c>
      <c r="C601" s="27" t="s">
        <v>1250</v>
      </c>
      <c r="D601" s="121" t="s">
        <v>1443</v>
      </c>
      <c r="E601" s="33" t="s">
        <v>24</v>
      </c>
      <c r="F601" s="33" t="s">
        <v>1447</v>
      </c>
      <c r="G601" s="121" t="s">
        <v>1448</v>
      </c>
      <c r="H601" s="33" t="s">
        <v>1449</v>
      </c>
      <c r="I601" s="27" t="s">
        <v>412</v>
      </c>
      <c r="J601" s="122">
        <v>5</v>
      </c>
      <c r="K601" s="123">
        <v>43647</v>
      </c>
      <c r="L601" s="58"/>
    </row>
    <row r="602" customHeight="1" spans="1:12">
      <c r="A602" s="120">
        <v>176</v>
      </c>
      <c r="B602" s="27" t="s">
        <v>201</v>
      </c>
      <c r="C602" s="33" t="s">
        <v>1054</v>
      </c>
      <c r="D602" s="121" t="s">
        <v>518</v>
      </c>
      <c r="E602" s="33" t="s">
        <v>749</v>
      </c>
      <c r="F602" s="33" t="s">
        <v>1450</v>
      </c>
      <c r="G602" s="33" t="s">
        <v>1451</v>
      </c>
      <c r="H602" s="33" t="s">
        <v>1452</v>
      </c>
      <c r="I602" s="27" t="s">
        <v>412</v>
      </c>
      <c r="J602" s="122">
        <v>6</v>
      </c>
      <c r="K602" s="123">
        <v>43647</v>
      </c>
      <c r="L602" s="58"/>
    </row>
    <row r="603" customHeight="1" spans="1:12">
      <c r="A603" s="120">
        <v>177</v>
      </c>
      <c r="B603" s="27" t="s">
        <v>201</v>
      </c>
      <c r="C603" s="27" t="s">
        <v>1037</v>
      </c>
      <c r="D603" s="121" t="s">
        <v>518</v>
      </c>
      <c r="E603" s="33" t="s">
        <v>749</v>
      </c>
      <c r="F603" s="33" t="s">
        <v>1453</v>
      </c>
      <c r="G603" s="33" t="s">
        <v>1076</v>
      </c>
      <c r="H603" s="33" t="s">
        <v>1454</v>
      </c>
      <c r="I603" s="27" t="s">
        <v>412</v>
      </c>
      <c r="J603" s="122">
        <v>14</v>
      </c>
      <c r="K603" s="123">
        <v>43647</v>
      </c>
      <c r="L603" s="58"/>
    </row>
    <row r="604" customHeight="1" spans="1:12">
      <c r="A604" s="120">
        <v>178</v>
      </c>
      <c r="B604" s="27" t="s">
        <v>201</v>
      </c>
      <c r="C604" s="33" t="s">
        <v>1054</v>
      </c>
      <c r="D604" s="121" t="s">
        <v>600</v>
      </c>
      <c r="E604" s="33" t="s">
        <v>749</v>
      </c>
      <c r="F604" s="126" t="s">
        <v>1455</v>
      </c>
      <c r="G604" s="126" t="s">
        <v>1070</v>
      </c>
      <c r="H604" s="126" t="s">
        <v>1456</v>
      </c>
      <c r="I604" s="27" t="s">
        <v>412</v>
      </c>
      <c r="J604" s="122">
        <v>10</v>
      </c>
      <c r="K604" s="123">
        <v>43647</v>
      </c>
      <c r="L604" s="58"/>
    </row>
    <row r="605" customHeight="1" spans="1:12">
      <c r="A605" s="120">
        <v>179</v>
      </c>
      <c r="B605" s="27" t="s">
        <v>201</v>
      </c>
      <c r="C605" s="33" t="s">
        <v>1254</v>
      </c>
      <c r="D605" s="121" t="s">
        <v>600</v>
      </c>
      <c r="E605" s="33" t="s">
        <v>749</v>
      </c>
      <c r="F605" s="33" t="s">
        <v>1457</v>
      </c>
      <c r="G605" s="33" t="s">
        <v>1070</v>
      </c>
      <c r="H605" s="33" t="s">
        <v>1458</v>
      </c>
      <c r="I605" s="27" t="s">
        <v>412</v>
      </c>
      <c r="J605" s="122">
        <v>5</v>
      </c>
      <c r="K605" s="123">
        <v>43647</v>
      </c>
      <c r="L605" s="58"/>
    </row>
    <row r="606" customHeight="1" spans="1:12">
      <c r="A606" s="120">
        <v>180</v>
      </c>
      <c r="B606" s="27" t="s">
        <v>201</v>
      </c>
      <c r="C606" s="33" t="s">
        <v>1054</v>
      </c>
      <c r="D606" s="121" t="s">
        <v>600</v>
      </c>
      <c r="E606" s="33" t="s">
        <v>749</v>
      </c>
      <c r="F606" s="33" t="s">
        <v>1459</v>
      </c>
      <c r="G606" s="33" t="s">
        <v>1070</v>
      </c>
      <c r="H606" s="33" t="s">
        <v>1460</v>
      </c>
      <c r="I606" s="27" t="s">
        <v>412</v>
      </c>
      <c r="J606" s="122">
        <v>5</v>
      </c>
      <c r="K606" s="123">
        <v>43647</v>
      </c>
      <c r="L606" s="58"/>
    </row>
    <row r="607" customHeight="1" spans="1:12">
      <c r="A607" s="120">
        <v>181</v>
      </c>
      <c r="B607" s="27" t="s">
        <v>201</v>
      </c>
      <c r="C607" s="27" t="s">
        <v>1037</v>
      </c>
      <c r="D607" s="121" t="s">
        <v>534</v>
      </c>
      <c r="E607" s="33" t="s">
        <v>749</v>
      </c>
      <c r="F607" s="33" t="s">
        <v>1461</v>
      </c>
      <c r="G607" s="33" t="s">
        <v>1360</v>
      </c>
      <c r="H607" s="33" t="s">
        <v>1462</v>
      </c>
      <c r="I607" s="27" t="s">
        <v>412</v>
      </c>
      <c r="J607" s="122">
        <v>30</v>
      </c>
      <c r="K607" s="123">
        <v>43647</v>
      </c>
      <c r="L607" s="58"/>
    </row>
    <row r="608" customHeight="1" spans="1:12">
      <c r="A608" s="120">
        <v>182</v>
      </c>
      <c r="B608" s="27" t="s">
        <v>201</v>
      </c>
      <c r="C608" s="33" t="s">
        <v>1054</v>
      </c>
      <c r="D608" s="121" t="s">
        <v>656</v>
      </c>
      <c r="E608" s="33" t="s">
        <v>749</v>
      </c>
      <c r="F608" s="33" t="s">
        <v>1463</v>
      </c>
      <c r="G608" s="33" t="s">
        <v>1464</v>
      </c>
      <c r="H608" s="33" t="s">
        <v>1465</v>
      </c>
      <c r="I608" s="27" t="s">
        <v>412</v>
      </c>
      <c r="J608" s="122">
        <v>16</v>
      </c>
      <c r="K608" s="123">
        <v>43647</v>
      </c>
      <c r="L608" s="58"/>
    </row>
    <row r="609" customHeight="1" spans="1:12">
      <c r="A609" s="120">
        <v>183</v>
      </c>
      <c r="B609" s="27" t="s">
        <v>201</v>
      </c>
      <c r="C609" s="33" t="s">
        <v>1054</v>
      </c>
      <c r="D609" s="121" t="s">
        <v>1466</v>
      </c>
      <c r="E609" s="121" t="s">
        <v>749</v>
      </c>
      <c r="F609" s="121" t="s">
        <v>1467</v>
      </c>
      <c r="G609" s="121" t="s">
        <v>1070</v>
      </c>
      <c r="H609" s="121" t="s">
        <v>1468</v>
      </c>
      <c r="I609" s="27" t="s">
        <v>412</v>
      </c>
      <c r="J609" s="122">
        <v>15</v>
      </c>
      <c r="K609" s="123">
        <v>43647</v>
      </c>
      <c r="L609" s="58"/>
    </row>
    <row r="610" customHeight="1" spans="1:12">
      <c r="A610" s="120">
        <v>184</v>
      </c>
      <c r="B610" s="27" t="s">
        <v>201</v>
      </c>
      <c r="C610" s="27" t="s">
        <v>1250</v>
      </c>
      <c r="D610" s="121" t="s">
        <v>1466</v>
      </c>
      <c r="E610" s="121" t="s">
        <v>24</v>
      </c>
      <c r="F610" s="121" t="s">
        <v>1469</v>
      </c>
      <c r="G610" s="121" t="s">
        <v>1470</v>
      </c>
      <c r="H610" s="121" t="s">
        <v>1471</v>
      </c>
      <c r="I610" s="27" t="s">
        <v>412</v>
      </c>
      <c r="J610" s="122">
        <v>5</v>
      </c>
      <c r="K610" s="123">
        <v>43647</v>
      </c>
      <c r="L610" s="58"/>
    </row>
    <row r="611" customHeight="1" spans="1:12">
      <c r="A611" s="120">
        <v>185</v>
      </c>
      <c r="B611" s="27" t="s">
        <v>201</v>
      </c>
      <c r="C611" s="27" t="s">
        <v>1037</v>
      </c>
      <c r="D611" s="121" t="s">
        <v>536</v>
      </c>
      <c r="E611" s="33" t="s">
        <v>749</v>
      </c>
      <c r="F611" s="33" t="s">
        <v>1472</v>
      </c>
      <c r="G611" s="33" t="s">
        <v>1473</v>
      </c>
      <c r="H611" s="33" t="s">
        <v>1474</v>
      </c>
      <c r="I611" s="27" t="s">
        <v>412</v>
      </c>
      <c r="J611" s="122">
        <v>20</v>
      </c>
      <c r="K611" s="123">
        <v>43647</v>
      </c>
      <c r="L611" s="58"/>
    </row>
    <row r="612" customHeight="1" spans="1:12">
      <c r="A612" s="120">
        <v>186</v>
      </c>
      <c r="B612" s="27" t="s">
        <v>201</v>
      </c>
      <c r="C612" s="33" t="s">
        <v>1054</v>
      </c>
      <c r="D612" s="136" t="s">
        <v>1475</v>
      </c>
      <c r="E612" s="137" t="s">
        <v>749</v>
      </c>
      <c r="F612" s="137" t="s">
        <v>1476</v>
      </c>
      <c r="G612" s="137" t="s">
        <v>1265</v>
      </c>
      <c r="H612" s="137" t="s">
        <v>1477</v>
      </c>
      <c r="I612" s="27" t="s">
        <v>412</v>
      </c>
      <c r="J612" s="138">
        <v>34.43</v>
      </c>
      <c r="K612" s="123">
        <v>43647</v>
      </c>
      <c r="L612" s="58"/>
    </row>
    <row r="613" customHeight="1" spans="1:12">
      <c r="A613" s="120">
        <v>187</v>
      </c>
      <c r="B613" s="27" t="s">
        <v>201</v>
      </c>
      <c r="C613" s="27" t="s">
        <v>1037</v>
      </c>
      <c r="D613" s="121" t="s">
        <v>1478</v>
      </c>
      <c r="E613" s="33" t="s">
        <v>749</v>
      </c>
      <c r="F613" s="33" t="s">
        <v>1479</v>
      </c>
      <c r="G613" s="33" t="s">
        <v>1480</v>
      </c>
      <c r="H613" s="33" t="s">
        <v>1481</v>
      </c>
      <c r="I613" s="27" t="s">
        <v>412</v>
      </c>
      <c r="J613" s="122">
        <v>20</v>
      </c>
      <c r="K613" s="123">
        <v>43647</v>
      </c>
      <c r="L613" s="58"/>
    </row>
    <row r="614" customHeight="1" spans="1:12">
      <c r="A614" s="120">
        <v>188</v>
      </c>
      <c r="B614" s="27" t="s">
        <v>201</v>
      </c>
      <c r="C614" s="33" t="s">
        <v>1054</v>
      </c>
      <c r="D614" s="121" t="s">
        <v>522</v>
      </c>
      <c r="E614" s="33" t="s">
        <v>749</v>
      </c>
      <c r="F614" s="33" t="s">
        <v>1482</v>
      </c>
      <c r="G614" s="33" t="s">
        <v>1483</v>
      </c>
      <c r="H614" s="33" t="s">
        <v>1484</v>
      </c>
      <c r="I614" s="27" t="s">
        <v>412</v>
      </c>
      <c r="J614" s="122">
        <v>6.96</v>
      </c>
      <c r="K614" s="123">
        <v>43647</v>
      </c>
      <c r="L614" s="58"/>
    </row>
    <row r="615" customHeight="1" spans="1:12">
      <c r="A615" s="120">
        <v>189</v>
      </c>
      <c r="B615" s="27" t="s">
        <v>201</v>
      </c>
      <c r="C615" s="33" t="s">
        <v>1054</v>
      </c>
      <c r="D615" s="121" t="s">
        <v>522</v>
      </c>
      <c r="E615" s="33" t="s">
        <v>749</v>
      </c>
      <c r="F615" s="33" t="s">
        <v>1485</v>
      </c>
      <c r="G615" s="33" t="s">
        <v>1483</v>
      </c>
      <c r="H615" s="33" t="s">
        <v>1486</v>
      </c>
      <c r="I615" s="27" t="s">
        <v>412</v>
      </c>
      <c r="J615" s="122">
        <v>6.38</v>
      </c>
      <c r="K615" s="123">
        <v>43647</v>
      </c>
      <c r="L615" s="58"/>
    </row>
    <row r="616" customHeight="1" spans="1:12">
      <c r="A616" s="120">
        <v>190</v>
      </c>
      <c r="B616" s="27" t="s">
        <v>201</v>
      </c>
      <c r="C616" s="33" t="s">
        <v>1054</v>
      </c>
      <c r="D616" s="121" t="s">
        <v>522</v>
      </c>
      <c r="E616" s="33" t="s">
        <v>749</v>
      </c>
      <c r="F616" s="33" t="s">
        <v>1487</v>
      </c>
      <c r="G616" s="33" t="s">
        <v>1483</v>
      </c>
      <c r="H616" s="33" t="s">
        <v>1488</v>
      </c>
      <c r="I616" s="27" t="s">
        <v>412</v>
      </c>
      <c r="J616" s="122">
        <v>12.76</v>
      </c>
      <c r="K616" s="123">
        <v>43647</v>
      </c>
      <c r="L616" s="58"/>
    </row>
    <row r="617" customHeight="1" spans="1:12">
      <c r="A617" s="120">
        <v>191</v>
      </c>
      <c r="B617" s="27" t="s">
        <v>201</v>
      </c>
      <c r="C617" s="33" t="s">
        <v>1054</v>
      </c>
      <c r="D617" s="121" t="s">
        <v>202</v>
      </c>
      <c r="E617" s="33" t="s">
        <v>749</v>
      </c>
      <c r="F617" s="33" t="s">
        <v>1489</v>
      </c>
      <c r="G617" s="33" t="s">
        <v>1490</v>
      </c>
      <c r="H617" s="33" t="s">
        <v>1491</v>
      </c>
      <c r="I617" s="27" t="s">
        <v>412</v>
      </c>
      <c r="J617" s="122">
        <v>18</v>
      </c>
      <c r="K617" s="123">
        <v>43647</v>
      </c>
      <c r="L617" s="58"/>
    </row>
    <row r="618" customHeight="1" spans="1:12">
      <c r="A618" s="120">
        <v>192</v>
      </c>
      <c r="B618" s="27" t="s">
        <v>201</v>
      </c>
      <c r="C618" s="33" t="s">
        <v>1054</v>
      </c>
      <c r="D618" s="121" t="s">
        <v>202</v>
      </c>
      <c r="E618" s="33" t="s">
        <v>749</v>
      </c>
      <c r="F618" s="33" t="s">
        <v>1492</v>
      </c>
      <c r="G618" s="33" t="s">
        <v>1049</v>
      </c>
      <c r="H618" s="33" t="s">
        <v>1493</v>
      </c>
      <c r="I618" s="27" t="s">
        <v>412</v>
      </c>
      <c r="J618" s="122">
        <v>10</v>
      </c>
      <c r="K618" s="123">
        <v>43647</v>
      </c>
      <c r="L618" s="58"/>
    </row>
    <row r="619" customHeight="1" spans="1:12">
      <c r="A619" s="120">
        <v>193</v>
      </c>
      <c r="B619" s="27" t="s">
        <v>201</v>
      </c>
      <c r="C619" s="33" t="s">
        <v>1054</v>
      </c>
      <c r="D619" s="121" t="s">
        <v>531</v>
      </c>
      <c r="E619" s="33" t="s">
        <v>749</v>
      </c>
      <c r="F619" s="33" t="s">
        <v>1494</v>
      </c>
      <c r="G619" s="33" t="s">
        <v>1082</v>
      </c>
      <c r="H619" s="33" t="s">
        <v>1495</v>
      </c>
      <c r="I619" s="27" t="s">
        <v>412</v>
      </c>
      <c r="J619" s="122">
        <v>20</v>
      </c>
      <c r="K619" s="123">
        <v>43647</v>
      </c>
      <c r="L619" s="58"/>
    </row>
    <row r="620" customHeight="1" spans="1:12">
      <c r="A620" s="120">
        <v>194</v>
      </c>
      <c r="B620" s="27" t="s">
        <v>201</v>
      </c>
      <c r="C620" s="33" t="s">
        <v>1054</v>
      </c>
      <c r="D620" s="27" t="s">
        <v>525</v>
      </c>
      <c r="E620" s="27" t="s">
        <v>749</v>
      </c>
      <c r="F620" s="27" t="s">
        <v>1496</v>
      </c>
      <c r="G620" s="27" t="s">
        <v>1180</v>
      </c>
      <c r="H620" s="27" t="s">
        <v>1497</v>
      </c>
      <c r="I620" s="27" t="s">
        <v>412</v>
      </c>
      <c r="J620" s="44">
        <v>60</v>
      </c>
      <c r="K620" s="45" t="s">
        <v>1041</v>
      </c>
      <c r="L620" s="58"/>
    </row>
    <row r="621" customHeight="1" spans="1:12">
      <c r="A621" s="120">
        <v>195</v>
      </c>
      <c r="B621" s="27" t="s">
        <v>201</v>
      </c>
      <c r="C621" s="27" t="s">
        <v>1037</v>
      </c>
      <c r="D621" s="27" t="s">
        <v>525</v>
      </c>
      <c r="E621" s="27" t="s">
        <v>24</v>
      </c>
      <c r="F621" s="49" t="s">
        <v>1498</v>
      </c>
      <c r="G621" s="27" t="s">
        <v>1049</v>
      </c>
      <c r="H621" s="27" t="s">
        <v>1499</v>
      </c>
      <c r="I621" s="27" t="s">
        <v>412</v>
      </c>
      <c r="J621" s="44">
        <v>20</v>
      </c>
      <c r="K621" s="45" t="s">
        <v>1041</v>
      </c>
      <c r="L621" s="58"/>
    </row>
    <row r="622" customHeight="1" spans="1:12">
      <c r="A622" s="120">
        <v>196</v>
      </c>
      <c r="B622" s="27" t="s">
        <v>201</v>
      </c>
      <c r="C622" s="27" t="s">
        <v>1037</v>
      </c>
      <c r="D622" s="27" t="s">
        <v>216</v>
      </c>
      <c r="E622" s="27" t="s">
        <v>749</v>
      </c>
      <c r="F622" s="27" t="s">
        <v>1500</v>
      </c>
      <c r="G622" s="27" t="s">
        <v>1049</v>
      </c>
      <c r="H622" s="27" t="s">
        <v>1501</v>
      </c>
      <c r="I622" s="27" t="s">
        <v>412</v>
      </c>
      <c r="J622" s="44">
        <v>18</v>
      </c>
      <c r="K622" s="45" t="s">
        <v>1041</v>
      </c>
      <c r="L622" s="58"/>
    </row>
    <row r="623" customHeight="1" spans="1:12">
      <c r="A623" s="120">
        <v>197</v>
      </c>
      <c r="B623" s="27" t="s">
        <v>201</v>
      </c>
      <c r="C623" s="27" t="s">
        <v>1037</v>
      </c>
      <c r="D623" s="121" t="s">
        <v>826</v>
      </c>
      <c r="E623" s="33" t="s">
        <v>749</v>
      </c>
      <c r="F623" s="125" t="s">
        <v>1502</v>
      </c>
      <c r="G623" s="125" t="s">
        <v>1503</v>
      </c>
      <c r="H623" s="125" t="s">
        <v>1504</v>
      </c>
      <c r="I623" s="27" t="s">
        <v>412</v>
      </c>
      <c r="J623" s="52">
        <v>20</v>
      </c>
      <c r="K623" s="123">
        <v>43647</v>
      </c>
      <c r="L623" s="128"/>
    </row>
    <row r="624" customHeight="1" spans="1:12">
      <c r="A624" s="120">
        <v>198</v>
      </c>
      <c r="B624" s="27" t="s">
        <v>201</v>
      </c>
      <c r="C624" s="27" t="s">
        <v>1037</v>
      </c>
      <c r="D624" s="121" t="s">
        <v>826</v>
      </c>
      <c r="E624" s="33" t="s">
        <v>749</v>
      </c>
      <c r="F624" s="125" t="s">
        <v>1505</v>
      </c>
      <c r="G624" s="125" t="s">
        <v>1506</v>
      </c>
      <c r="H624" s="125" t="s">
        <v>1507</v>
      </c>
      <c r="I624" s="27" t="s">
        <v>412</v>
      </c>
      <c r="J624" s="52">
        <v>20</v>
      </c>
      <c r="K624" s="123">
        <v>43647</v>
      </c>
      <c r="L624" s="128"/>
    </row>
    <row r="625" customHeight="1" spans="1:12">
      <c r="A625" s="120">
        <v>199</v>
      </c>
      <c r="B625" s="27" t="s">
        <v>201</v>
      </c>
      <c r="C625" s="27" t="s">
        <v>1037</v>
      </c>
      <c r="D625" s="121" t="s">
        <v>826</v>
      </c>
      <c r="E625" s="33" t="s">
        <v>749</v>
      </c>
      <c r="F625" s="125" t="s">
        <v>1508</v>
      </c>
      <c r="G625" s="125" t="s">
        <v>1059</v>
      </c>
      <c r="H625" s="125" t="s">
        <v>1509</v>
      </c>
      <c r="I625" s="27" t="s">
        <v>412</v>
      </c>
      <c r="J625" s="52">
        <v>20</v>
      </c>
      <c r="K625" s="123">
        <v>43647</v>
      </c>
      <c r="L625" s="128"/>
    </row>
    <row r="626" customHeight="1" spans="1:12">
      <c r="A626" s="120">
        <v>200</v>
      </c>
      <c r="B626" s="27" t="s">
        <v>201</v>
      </c>
      <c r="C626" s="33" t="s">
        <v>1510</v>
      </c>
      <c r="D626" s="121" t="s">
        <v>656</v>
      </c>
      <c r="E626" s="33" t="s">
        <v>749</v>
      </c>
      <c r="F626" s="33" t="s">
        <v>1511</v>
      </c>
      <c r="G626" s="33" t="s">
        <v>1512</v>
      </c>
      <c r="H626" s="33" t="s">
        <v>1513</v>
      </c>
      <c r="I626" s="27" t="s">
        <v>412</v>
      </c>
      <c r="J626" s="52">
        <v>15</v>
      </c>
      <c r="K626" s="123">
        <v>43647</v>
      </c>
      <c r="L626" s="128"/>
    </row>
    <row r="627" customHeight="1" spans="1:12">
      <c r="A627" s="120">
        <v>201</v>
      </c>
      <c r="B627" s="27" t="s">
        <v>201</v>
      </c>
      <c r="C627" s="33" t="s">
        <v>1054</v>
      </c>
      <c r="D627" s="121" t="s">
        <v>531</v>
      </c>
      <c r="E627" s="33" t="s">
        <v>749</v>
      </c>
      <c r="F627" s="33" t="s">
        <v>1514</v>
      </c>
      <c r="G627" s="33" t="s">
        <v>1515</v>
      </c>
      <c r="H627" s="33" t="s">
        <v>1516</v>
      </c>
      <c r="I627" s="27" t="s">
        <v>412</v>
      </c>
      <c r="J627" s="52">
        <v>10</v>
      </c>
      <c r="K627" s="123">
        <v>43647</v>
      </c>
      <c r="L627" s="128"/>
    </row>
    <row r="628" customHeight="1" spans="1:12">
      <c r="A628" s="120">
        <v>202</v>
      </c>
      <c r="B628" s="49" t="s">
        <v>201</v>
      </c>
      <c r="C628" s="124" t="s">
        <v>1118</v>
      </c>
      <c r="D628" s="27" t="s">
        <v>826</v>
      </c>
      <c r="E628" s="121" t="s">
        <v>749</v>
      </c>
      <c r="F628" s="27" t="s">
        <v>1517</v>
      </c>
      <c r="G628" s="60" t="s">
        <v>1120</v>
      </c>
      <c r="H628" s="27" t="s">
        <v>1518</v>
      </c>
      <c r="I628" s="27" t="s">
        <v>412</v>
      </c>
      <c r="J628" s="52">
        <v>12</v>
      </c>
      <c r="K628" s="123">
        <v>43647</v>
      </c>
      <c r="L628" s="128"/>
    </row>
    <row r="629" customHeight="1" spans="1:12">
      <c r="A629" s="120">
        <v>203</v>
      </c>
      <c r="B629" s="49" t="s">
        <v>201</v>
      </c>
      <c r="C629" s="124" t="s">
        <v>1118</v>
      </c>
      <c r="D629" s="27" t="s">
        <v>531</v>
      </c>
      <c r="E629" s="121" t="s">
        <v>749</v>
      </c>
      <c r="F629" s="27" t="s">
        <v>1519</v>
      </c>
      <c r="G629" s="60" t="s">
        <v>1120</v>
      </c>
      <c r="H629" s="27" t="s">
        <v>1520</v>
      </c>
      <c r="I629" s="27" t="s">
        <v>412</v>
      </c>
      <c r="J629" s="52">
        <v>43</v>
      </c>
      <c r="K629" s="123">
        <v>43647</v>
      </c>
      <c r="L629" s="128"/>
    </row>
    <row r="630" customHeight="1" spans="1:12">
      <c r="A630" s="120">
        <v>204</v>
      </c>
      <c r="B630" s="124" t="s">
        <v>1521</v>
      </c>
      <c r="C630" s="27" t="s">
        <v>1037</v>
      </c>
      <c r="D630" s="49" t="s">
        <v>139</v>
      </c>
      <c r="E630" s="121" t="s">
        <v>749</v>
      </c>
      <c r="F630" s="49" t="s">
        <v>1522</v>
      </c>
      <c r="G630" s="60" t="s">
        <v>1120</v>
      </c>
      <c r="H630" s="49" t="s">
        <v>1523</v>
      </c>
      <c r="I630" s="27" t="s">
        <v>412</v>
      </c>
      <c r="J630" s="52">
        <v>4.9</v>
      </c>
      <c r="K630" s="123">
        <v>43647</v>
      </c>
      <c r="L630" s="128"/>
    </row>
    <row r="631" customHeight="1" spans="1:12">
      <c r="A631" s="120">
        <v>205</v>
      </c>
      <c r="B631" s="124" t="s">
        <v>1521</v>
      </c>
      <c r="C631" s="124" t="s">
        <v>1054</v>
      </c>
      <c r="D631" s="49" t="s">
        <v>142</v>
      </c>
      <c r="E631" s="121" t="s">
        <v>749</v>
      </c>
      <c r="F631" s="49" t="s">
        <v>1524</v>
      </c>
      <c r="G631" s="60" t="s">
        <v>1427</v>
      </c>
      <c r="H631" s="49" t="s">
        <v>1525</v>
      </c>
      <c r="I631" s="27" t="s">
        <v>412</v>
      </c>
      <c r="J631" s="52">
        <v>7.2</v>
      </c>
      <c r="K631" s="123">
        <v>43647</v>
      </c>
      <c r="L631" s="128"/>
    </row>
    <row r="632" customHeight="1" spans="1:12">
      <c r="A632" s="120">
        <v>206</v>
      </c>
      <c r="B632" s="124" t="s">
        <v>1521</v>
      </c>
      <c r="C632" s="27" t="s">
        <v>1037</v>
      </c>
      <c r="D632" s="49" t="s">
        <v>142</v>
      </c>
      <c r="E632" s="121" t="s">
        <v>749</v>
      </c>
      <c r="F632" s="49" t="s">
        <v>1526</v>
      </c>
      <c r="G632" s="60" t="s">
        <v>1506</v>
      </c>
      <c r="H632" s="49" t="s">
        <v>1523</v>
      </c>
      <c r="I632" s="27" t="s">
        <v>412</v>
      </c>
      <c r="J632" s="52">
        <v>5.5</v>
      </c>
      <c r="K632" s="123">
        <v>43647</v>
      </c>
      <c r="L632" s="128"/>
    </row>
    <row r="633" customHeight="1" spans="1:12">
      <c r="A633" s="120">
        <v>207</v>
      </c>
      <c r="B633" s="124" t="s">
        <v>1521</v>
      </c>
      <c r="C633" s="124" t="s">
        <v>1054</v>
      </c>
      <c r="D633" s="49" t="s">
        <v>142</v>
      </c>
      <c r="E633" s="121" t="s">
        <v>749</v>
      </c>
      <c r="F633" s="49" t="s">
        <v>1527</v>
      </c>
      <c r="G633" s="60" t="s">
        <v>1480</v>
      </c>
      <c r="H633" s="49" t="s">
        <v>1525</v>
      </c>
      <c r="I633" s="27" t="s">
        <v>412</v>
      </c>
      <c r="J633" s="52">
        <v>7.07</v>
      </c>
      <c r="K633" s="123">
        <v>43647</v>
      </c>
      <c r="L633" s="128"/>
    </row>
    <row r="634" customHeight="1" spans="1:12">
      <c r="A634" s="120">
        <v>208</v>
      </c>
      <c r="B634" s="124" t="s">
        <v>1521</v>
      </c>
      <c r="C634" s="27" t="s">
        <v>1037</v>
      </c>
      <c r="D634" s="49" t="s">
        <v>636</v>
      </c>
      <c r="E634" s="121" t="s">
        <v>749</v>
      </c>
      <c r="F634" s="49" t="s">
        <v>1528</v>
      </c>
      <c r="G634" s="60" t="s">
        <v>1529</v>
      </c>
      <c r="H634" s="49" t="s">
        <v>1523</v>
      </c>
      <c r="I634" s="27" t="s">
        <v>412</v>
      </c>
      <c r="J634" s="52">
        <v>18.5</v>
      </c>
      <c r="K634" s="123">
        <v>43647</v>
      </c>
      <c r="L634" s="128"/>
    </row>
    <row r="635" customHeight="1" spans="1:12">
      <c r="A635" s="120">
        <v>209</v>
      </c>
      <c r="B635" s="124" t="s">
        <v>1521</v>
      </c>
      <c r="C635" s="124" t="s">
        <v>1054</v>
      </c>
      <c r="D635" s="49" t="s">
        <v>636</v>
      </c>
      <c r="E635" s="121" t="s">
        <v>749</v>
      </c>
      <c r="F635" s="49" t="s">
        <v>1530</v>
      </c>
      <c r="G635" s="60" t="s">
        <v>1062</v>
      </c>
      <c r="H635" s="49" t="s">
        <v>1525</v>
      </c>
      <c r="I635" s="27" t="s">
        <v>412</v>
      </c>
      <c r="J635" s="52">
        <v>10.5</v>
      </c>
      <c r="K635" s="123">
        <v>43647</v>
      </c>
      <c r="L635" s="128"/>
    </row>
    <row r="636" customHeight="1" spans="1:12">
      <c r="A636" s="120">
        <v>210</v>
      </c>
      <c r="B636" s="27" t="s">
        <v>361</v>
      </c>
      <c r="C636" s="27" t="s">
        <v>1037</v>
      </c>
      <c r="D636" s="121" t="s">
        <v>365</v>
      </c>
      <c r="E636" s="33" t="s">
        <v>749</v>
      </c>
      <c r="F636" s="33" t="s">
        <v>1531</v>
      </c>
      <c r="G636" s="33" t="s">
        <v>1532</v>
      </c>
      <c r="H636" s="33" t="s">
        <v>1533</v>
      </c>
      <c r="I636" s="27" t="s">
        <v>412</v>
      </c>
      <c r="J636" s="122">
        <v>20</v>
      </c>
      <c r="K636" s="123">
        <v>43647</v>
      </c>
      <c r="L636" s="58"/>
    </row>
    <row r="637" customHeight="1" spans="1:12">
      <c r="A637" s="120">
        <v>211</v>
      </c>
      <c r="B637" s="27" t="s">
        <v>361</v>
      </c>
      <c r="C637" s="27" t="s">
        <v>1037</v>
      </c>
      <c r="D637" s="121" t="s">
        <v>403</v>
      </c>
      <c r="E637" s="33" t="s">
        <v>749</v>
      </c>
      <c r="F637" s="33" t="s">
        <v>1534</v>
      </c>
      <c r="G637" s="33" t="s">
        <v>1049</v>
      </c>
      <c r="H637" s="33" t="s">
        <v>1535</v>
      </c>
      <c r="I637" s="27" t="s">
        <v>412</v>
      </c>
      <c r="J637" s="122">
        <v>20</v>
      </c>
      <c r="K637" s="123">
        <v>43647</v>
      </c>
      <c r="L637" s="58"/>
    </row>
    <row r="638" customHeight="1" spans="1:12">
      <c r="A638" s="120">
        <v>212</v>
      </c>
      <c r="B638" s="27" t="s">
        <v>361</v>
      </c>
      <c r="C638" s="27" t="s">
        <v>1037</v>
      </c>
      <c r="D638" s="121" t="s">
        <v>397</v>
      </c>
      <c r="E638" s="33" t="s">
        <v>749</v>
      </c>
      <c r="F638" s="33" t="s">
        <v>1536</v>
      </c>
      <c r="G638" s="33" t="s">
        <v>1049</v>
      </c>
      <c r="H638" s="33" t="s">
        <v>1537</v>
      </c>
      <c r="I638" s="27" t="s">
        <v>412</v>
      </c>
      <c r="J638" s="122">
        <v>10</v>
      </c>
      <c r="K638" s="123">
        <v>43647</v>
      </c>
      <c r="L638" s="58"/>
    </row>
    <row r="639" customHeight="1" spans="1:12">
      <c r="A639" s="120">
        <v>213</v>
      </c>
      <c r="B639" s="27" t="s">
        <v>361</v>
      </c>
      <c r="C639" s="33" t="s">
        <v>1054</v>
      </c>
      <c r="D639" s="121" t="s">
        <v>397</v>
      </c>
      <c r="E639" s="33" t="s">
        <v>749</v>
      </c>
      <c r="F639" s="33" t="s">
        <v>1538</v>
      </c>
      <c r="G639" s="33" t="s">
        <v>1070</v>
      </c>
      <c r="H639" s="33" t="s">
        <v>1539</v>
      </c>
      <c r="I639" s="27" t="s">
        <v>412</v>
      </c>
      <c r="J639" s="122">
        <v>10</v>
      </c>
      <c r="K639" s="123">
        <v>43647</v>
      </c>
      <c r="L639" s="58"/>
    </row>
    <row r="640" ht="49" customHeight="1" spans="1:12">
      <c r="A640" s="120">
        <v>214</v>
      </c>
      <c r="B640" s="27" t="s">
        <v>361</v>
      </c>
      <c r="C640" s="27" t="s">
        <v>1037</v>
      </c>
      <c r="D640" s="121" t="s">
        <v>371</v>
      </c>
      <c r="E640" s="33" t="s">
        <v>749</v>
      </c>
      <c r="F640" s="33" t="s">
        <v>1540</v>
      </c>
      <c r="G640" s="33" t="s">
        <v>1082</v>
      </c>
      <c r="H640" s="33" t="s">
        <v>1541</v>
      </c>
      <c r="I640" s="27" t="s">
        <v>412</v>
      </c>
      <c r="J640" s="122">
        <v>20</v>
      </c>
      <c r="K640" s="123">
        <v>43647</v>
      </c>
      <c r="L640" s="58"/>
    </row>
    <row r="641" customHeight="1" spans="1:12">
      <c r="A641" s="120">
        <v>215</v>
      </c>
      <c r="B641" s="27" t="s">
        <v>361</v>
      </c>
      <c r="C641" s="33" t="s">
        <v>1054</v>
      </c>
      <c r="D641" s="121" t="s">
        <v>368</v>
      </c>
      <c r="E641" s="33" t="s">
        <v>749</v>
      </c>
      <c r="F641" s="33" t="s">
        <v>1542</v>
      </c>
      <c r="G641" s="33" t="s">
        <v>1543</v>
      </c>
      <c r="H641" s="33" t="s">
        <v>1544</v>
      </c>
      <c r="I641" s="27" t="s">
        <v>412</v>
      </c>
      <c r="J641" s="122">
        <v>10</v>
      </c>
      <c r="K641" s="123">
        <v>43647</v>
      </c>
      <c r="L641" s="58"/>
    </row>
    <row r="642" customHeight="1" spans="1:12">
      <c r="A642" s="120">
        <v>216</v>
      </c>
      <c r="B642" s="27" t="s">
        <v>361</v>
      </c>
      <c r="C642" s="33" t="s">
        <v>1054</v>
      </c>
      <c r="D642" s="121" t="s">
        <v>368</v>
      </c>
      <c r="E642" s="33" t="s">
        <v>749</v>
      </c>
      <c r="F642" s="33" t="s">
        <v>1545</v>
      </c>
      <c r="G642" s="33" t="s">
        <v>1546</v>
      </c>
      <c r="H642" s="33" t="s">
        <v>1547</v>
      </c>
      <c r="I642" s="27" t="s">
        <v>412</v>
      </c>
      <c r="J642" s="122">
        <v>10</v>
      </c>
      <c r="K642" s="123">
        <v>43647</v>
      </c>
      <c r="L642" s="58"/>
    </row>
    <row r="643" ht="55" customHeight="1" spans="1:12">
      <c r="A643" s="120">
        <v>217</v>
      </c>
      <c r="B643" s="27" t="s">
        <v>361</v>
      </c>
      <c r="C643" s="33" t="s">
        <v>1054</v>
      </c>
      <c r="D643" s="121" t="s">
        <v>391</v>
      </c>
      <c r="E643" s="33" t="s">
        <v>749</v>
      </c>
      <c r="F643" s="33" t="s">
        <v>1548</v>
      </c>
      <c r="G643" s="33" t="s">
        <v>1546</v>
      </c>
      <c r="H643" s="33" t="s">
        <v>1549</v>
      </c>
      <c r="I643" s="27" t="s">
        <v>412</v>
      </c>
      <c r="J643" s="122">
        <v>15</v>
      </c>
      <c r="K643" s="123">
        <v>43647</v>
      </c>
      <c r="L643" s="58"/>
    </row>
    <row r="644" ht="45" customHeight="1" spans="1:12">
      <c r="A644" s="120">
        <v>218</v>
      </c>
      <c r="B644" s="27" t="s">
        <v>361</v>
      </c>
      <c r="C644" s="33" t="s">
        <v>1054</v>
      </c>
      <c r="D644" s="121" t="s">
        <v>391</v>
      </c>
      <c r="E644" s="33" t="s">
        <v>749</v>
      </c>
      <c r="F644" s="121" t="s">
        <v>1550</v>
      </c>
      <c r="G644" s="33" t="s">
        <v>1551</v>
      </c>
      <c r="H644" s="33" t="s">
        <v>1552</v>
      </c>
      <c r="I644" s="27" t="s">
        <v>412</v>
      </c>
      <c r="J644" s="122">
        <v>5</v>
      </c>
      <c r="K644" s="123">
        <v>43647</v>
      </c>
      <c r="L644" s="58"/>
    </row>
    <row r="645" ht="45" customHeight="1" spans="1:12">
      <c r="A645" s="120">
        <v>219</v>
      </c>
      <c r="B645" s="27" t="s">
        <v>361</v>
      </c>
      <c r="C645" s="27" t="s">
        <v>1037</v>
      </c>
      <c r="D645" s="121" t="s">
        <v>374</v>
      </c>
      <c r="E645" s="33" t="s">
        <v>749</v>
      </c>
      <c r="F645" s="33" t="s">
        <v>1553</v>
      </c>
      <c r="G645" s="33" t="s">
        <v>1554</v>
      </c>
      <c r="H645" s="33" t="s">
        <v>1555</v>
      </c>
      <c r="I645" s="27" t="s">
        <v>412</v>
      </c>
      <c r="J645" s="122">
        <v>20</v>
      </c>
      <c r="K645" s="123">
        <v>43647</v>
      </c>
      <c r="L645" s="58"/>
    </row>
    <row r="646" ht="45" customHeight="1" spans="1:12">
      <c r="A646" s="120">
        <v>220</v>
      </c>
      <c r="B646" s="27" t="s">
        <v>361</v>
      </c>
      <c r="C646" s="27" t="s">
        <v>1037</v>
      </c>
      <c r="D646" s="121" t="s">
        <v>377</v>
      </c>
      <c r="E646" s="33" t="s">
        <v>749</v>
      </c>
      <c r="F646" s="33" t="s">
        <v>1556</v>
      </c>
      <c r="G646" s="33" t="s">
        <v>1557</v>
      </c>
      <c r="H646" s="33" t="s">
        <v>1558</v>
      </c>
      <c r="I646" s="27" t="s">
        <v>412</v>
      </c>
      <c r="J646" s="122">
        <v>20</v>
      </c>
      <c r="K646" s="123">
        <v>43647</v>
      </c>
      <c r="L646" s="58"/>
    </row>
    <row r="647" customHeight="1" spans="1:12">
      <c r="A647" s="120">
        <v>221</v>
      </c>
      <c r="B647" s="27" t="s">
        <v>361</v>
      </c>
      <c r="C647" s="27" t="s">
        <v>1037</v>
      </c>
      <c r="D647" s="121" t="s">
        <v>394</v>
      </c>
      <c r="E647" s="33" t="s">
        <v>749</v>
      </c>
      <c r="F647" s="33" t="s">
        <v>1559</v>
      </c>
      <c r="G647" s="33" t="s">
        <v>1049</v>
      </c>
      <c r="H647" s="33" t="s">
        <v>1537</v>
      </c>
      <c r="I647" s="27" t="s">
        <v>412</v>
      </c>
      <c r="J647" s="122">
        <v>3</v>
      </c>
      <c r="K647" s="123">
        <v>43647</v>
      </c>
      <c r="L647" s="58"/>
    </row>
    <row r="648" ht="39" customHeight="1" spans="1:12">
      <c r="A648" s="120">
        <v>222</v>
      </c>
      <c r="B648" s="27" t="s">
        <v>361</v>
      </c>
      <c r="C648" s="33" t="s">
        <v>1054</v>
      </c>
      <c r="D648" s="121" t="s">
        <v>394</v>
      </c>
      <c r="E648" s="33" t="s">
        <v>749</v>
      </c>
      <c r="F648" s="121" t="s">
        <v>1560</v>
      </c>
      <c r="G648" s="33" t="s">
        <v>1082</v>
      </c>
      <c r="H648" s="33" t="s">
        <v>1539</v>
      </c>
      <c r="I648" s="27" t="s">
        <v>412</v>
      </c>
      <c r="J648" s="122">
        <v>15</v>
      </c>
      <c r="K648" s="123">
        <v>43647</v>
      </c>
      <c r="L648" s="58"/>
    </row>
    <row r="649" ht="39" customHeight="1" spans="1:12">
      <c r="A649" s="120">
        <v>223</v>
      </c>
      <c r="B649" s="27" t="s">
        <v>361</v>
      </c>
      <c r="C649" s="27" t="s">
        <v>1037</v>
      </c>
      <c r="D649" s="121" t="s">
        <v>362</v>
      </c>
      <c r="E649" s="33" t="s">
        <v>749</v>
      </c>
      <c r="F649" s="33" t="s">
        <v>1561</v>
      </c>
      <c r="G649" s="33" t="s">
        <v>1049</v>
      </c>
      <c r="H649" s="33" t="s">
        <v>1562</v>
      </c>
      <c r="I649" s="27" t="s">
        <v>412</v>
      </c>
      <c r="J649" s="122">
        <v>20</v>
      </c>
      <c r="K649" s="123">
        <v>43647</v>
      </c>
      <c r="L649" s="58"/>
    </row>
    <row r="650" ht="46" customHeight="1" spans="1:12">
      <c r="A650" s="120">
        <v>224</v>
      </c>
      <c r="B650" s="27" t="s">
        <v>361</v>
      </c>
      <c r="C650" s="33" t="s">
        <v>1054</v>
      </c>
      <c r="D650" s="121" t="s">
        <v>388</v>
      </c>
      <c r="E650" s="33" t="s">
        <v>749</v>
      </c>
      <c r="F650" s="33" t="s">
        <v>1563</v>
      </c>
      <c r="G650" s="33" t="s">
        <v>1082</v>
      </c>
      <c r="H650" s="33" t="s">
        <v>1564</v>
      </c>
      <c r="I650" s="27" t="s">
        <v>412</v>
      </c>
      <c r="J650" s="122">
        <v>15</v>
      </c>
      <c r="K650" s="123">
        <v>43647</v>
      </c>
      <c r="L650" s="58"/>
    </row>
    <row r="651" ht="68" customHeight="1" spans="1:12">
      <c r="A651" s="120">
        <v>225</v>
      </c>
      <c r="B651" s="27" t="s">
        <v>361</v>
      </c>
      <c r="C651" s="33" t="s">
        <v>1054</v>
      </c>
      <c r="D651" s="121" t="s">
        <v>382</v>
      </c>
      <c r="E651" s="33" t="s">
        <v>749</v>
      </c>
      <c r="F651" s="33" t="s">
        <v>1565</v>
      </c>
      <c r="G651" s="33" t="s">
        <v>1082</v>
      </c>
      <c r="H651" s="33" t="s">
        <v>1566</v>
      </c>
      <c r="I651" s="27" t="s">
        <v>412</v>
      </c>
      <c r="J651" s="122">
        <v>20</v>
      </c>
      <c r="K651" s="123">
        <v>43647</v>
      </c>
      <c r="L651" s="58"/>
    </row>
    <row r="652" customHeight="1" spans="1:12">
      <c r="A652" s="120">
        <v>226</v>
      </c>
      <c r="B652" s="27" t="s">
        <v>361</v>
      </c>
      <c r="C652" s="27" t="s">
        <v>1037</v>
      </c>
      <c r="D652" s="121" t="s">
        <v>385</v>
      </c>
      <c r="E652" s="33" t="s">
        <v>749</v>
      </c>
      <c r="F652" s="33" t="s">
        <v>1567</v>
      </c>
      <c r="G652" s="33" t="s">
        <v>1568</v>
      </c>
      <c r="H652" s="33" t="s">
        <v>1544</v>
      </c>
      <c r="I652" s="27" t="s">
        <v>412</v>
      </c>
      <c r="J652" s="122">
        <v>5</v>
      </c>
      <c r="K652" s="123">
        <v>43647</v>
      </c>
      <c r="L652" s="58"/>
    </row>
    <row r="653" customHeight="1" spans="1:12">
      <c r="A653" s="120">
        <v>227</v>
      </c>
      <c r="B653" s="27" t="s">
        <v>361</v>
      </c>
      <c r="C653" s="33" t="s">
        <v>1054</v>
      </c>
      <c r="D653" s="121" t="s">
        <v>385</v>
      </c>
      <c r="E653" s="33" t="s">
        <v>749</v>
      </c>
      <c r="F653" s="33" t="s">
        <v>1569</v>
      </c>
      <c r="G653" s="33" t="s">
        <v>1570</v>
      </c>
      <c r="H653" s="33" t="s">
        <v>1571</v>
      </c>
      <c r="I653" s="27" t="s">
        <v>412</v>
      </c>
      <c r="J653" s="122">
        <v>15</v>
      </c>
      <c r="K653" s="123">
        <v>43647</v>
      </c>
      <c r="L653" s="58"/>
    </row>
    <row r="654" customHeight="1" spans="1:12">
      <c r="A654" s="120">
        <v>228</v>
      </c>
      <c r="B654" s="27" t="s">
        <v>361</v>
      </c>
      <c r="C654" s="27" t="s">
        <v>1037</v>
      </c>
      <c r="D654" s="27" t="s">
        <v>379</v>
      </c>
      <c r="E654" s="27" t="s">
        <v>24</v>
      </c>
      <c r="F654" s="27" t="s">
        <v>1572</v>
      </c>
      <c r="G654" s="27" t="s">
        <v>1049</v>
      </c>
      <c r="H654" s="27" t="s">
        <v>1573</v>
      </c>
      <c r="I654" s="27" t="s">
        <v>412</v>
      </c>
      <c r="J654" s="44">
        <v>55</v>
      </c>
      <c r="K654" s="45" t="s">
        <v>1041</v>
      </c>
      <c r="L654" s="58"/>
    </row>
    <row r="655" customHeight="1" spans="1:12">
      <c r="A655" s="120">
        <v>229</v>
      </c>
      <c r="B655" s="27" t="s">
        <v>361</v>
      </c>
      <c r="C655" s="27" t="s">
        <v>1037</v>
      </c>
      <c r="D655" s="27" t="s">
        <v>379</v>
      </c>
      <c r="E655" s="27" t="s">
        <v>24</v>
      </c>
      <c r="F655" s="27" t="s">
        <v>1574</v>
      </c>
      <c r="G655" s="27" t="s">
        <v>1049</v>
      </c>
      <c r="H655" s="27" t="s">
        <v>1573</v>
      </c>
      <c r="I655" s="27" t="s">
        <v>412</v>
      </c>
      <c r="J655" s="44">
        <v>28</v>
      </c>
      <c r="K655" s="45" t="s">
        <v>1041</v>
      </c>
      <c r="L655" s="58"/>
    </row>
    <row r="656" customHeight="1" spans="1:12">
      <c r="A656" s="120">
        <v>230</v>
      </c>
      <c r="B656" s="27" t="s">
        <v>361</v>
      </c>
      <c r="C656" s="33" t="s">
        <v>1054</v>
      </c>
      <c r="D656" s="121" t="s">
        <v>385</v>
      </c>
      <c r="E656" s="33" t="s">
        <v>749</v>
      </c>
      <c r="F656" s="125" t="s">
        <v>1575</v>
      </c>
      <c r="G656" s="125" t="s">
        <v>1070</v>
      </c>
      <c r="H656" s="125" t="s">
        <v>1576</v>
      </c>
      <c r="I656" s="27" t="s">
        <v>412</v>
      </c>
      <c r="J656" s="52">
        <v>26</v>
      </c>
      <c r="K656" s="123">
        <v>43647</v>
      </c>
      <c r="L656" s="128"/>
    </row>
    <row r="657" customHeight="1" spans="1:12">
      <c r="A657" s="120">
        <v>231</v>
      </c>
      <c r="B657" s="27" t="s">
        <v>361</v>
      </c>
      <c r="C657" s="33" t="s">
        <v>1054</v>
      </c>
      <c r="D657" s="121" t="s">
        <v>385</v>
      </c>
      <c r="E657" s="33" t="s">
        <v>749</v>
      </c>
      <c r="F657" s="125" t="s">
        <v>1577</v>
      </c>
      <c r="G657" s="125" t="s">
        <v>1427</v>
      </c>
      <c r="H657" s="125" t="s">
        <v>1578</v>
      </c>
      <c r="I657" s="27" t="s">
        <v>412</v>
      </c>
      <c r="J657" s="52">
        <v>24</v>
      </c>
      <c r="K657" s="123">
        <v>43647</v>
      </c>
      <c r="L657" s="128"/>
    </row>
    <row r="658" customHeight="1" spans="1:12">
      <c r="A658" s="120">
        <v>232</v>
      </c>
      <c r="B658" s="27" t="s">
        <v>361</v>
      </c>
      <c r="C658" s="27" t="s">
        <v>1037</v>
      </c>
      <c r="D658" s="121" t="s">
        <v>400</v>
      </c>
      <c r="E658" s="33" t="s">
        <v>749</v>
      </c>
      <c r="F658" s="125" t="s">
        <v>1579</v>
      </c>
      <c r="G658" s="125" t="s">
        <v>1123</v>
      </c>
      <c r="H658" s="125" t="s">
        <v>1580</v>
      </c>
      <c r="I658" s="27" t="s">
        <v>412</v>
      </c>
      <c r="J658" s="52">
        <v>50</v>
      </c>
      <c r="K658" s="123">
        <v>43647</v>
      </c>
      <c r="L658" s="128"/>
    </row>
    <row r="659" customHeight="1" spans="1:12">
      <c r="A659" s="120">
        <v>233</v>
      </c>
      <c r="B659" s="49" t="s">
        <v>361</v>
      </c>
      <c r="C659" s="124" t="s">
        <v>1118</v>
      </c>
      <c r="D659" s="27" t="s">
        <v>397</v>
      </c>
      <c r="E659" s="121" t="s">
        <v>749</v>
      </c>
      <c r="F659" s="27" t="s">
        <v>1581</v>
      </c>
      <c r="G659" s="60" t="s">
        <v>1120</v>
      </c>
      <c r="H659" s="27" t="s">
        <v>1582</v>
      </c>
      <c r="I659" s="27" t="s">
        <v>412</v>
      </c>
      <c r="J659" s="52">
        <v>30</v>
      </c>
      <c r="K659" s="123">
        <v>43647</v>
      </c>
      <c r="L659" s="128"/>
    </row>
    <row r="660" customHeight="1" spans="1:12">
      <c r="A660" s="120">
        <v>234</v>
      </c>
      <c r="B660" s="27" t="s">
        <v>263</v>
      </c>
      <c r="C660" s="27" t="s">
        <v>1037</v>
      </c>
      <c r="D660" s="121" t="s">
        <v>589</v>
      </c>
      <c r="E660" s="33" t="s">
        <v>749</v>
      </c>
      <c r="F660" s="33" t="s">
        <v>1583</v>
      </c>
      <c r="G660" s="33" t="s">
        <v>1584</v>
      </c>
      <c r="H660" s="33" t="s">
        <v>1585</v>
      </c>
      <c r="I660" s="27" t="s">
        <v>412</v>
      </c>
      <c r="J660" s="122">
        <v>20</v>
      </c>
      <c r="K660" s="123">
        <v>43647</v>
      </c>
      <c r="L660" s="58"/>
    </row>
    <row r="661" customHeight="1" spans="1:12">
      <c r="A661" s="120">
        <v>235</v>
      </c>
      <c r="B661" s="27" t="s">
        <v>263</v>
      </c>
      <c r="C661" s="33" t="s">
        <v>1054</v>
      </c>
      <c r="D661" s="121" t="s">
        <v>283</v>
      </c>
      <c r="E661" s="33" t="s">
        <v>749</v>
      </c>
      <c r="F661" s="33" t="s">
        <v>1586</v>
      </c>
      <c r="G661" s="33" t="s">
        <v>1082</v>
      </c>
      <c r="H661" s="33" t="s">
        <v>1587</v>
      </c>
      <c r="I661" s="27" t="s">
        <v>412</v>
      </c>
      <c r="J661" s="122">
        <v>14</v>
      </c>
      <c r="K661" s="123">
        <v>43647</v>
      </c>
      <c r="L661" s="58"/>
    </row>
    <row r="662" customHeight="1" spans="1:12">
      <c r="A662" s="120">
        <v>236</v>
      </c>
      <c r="B662" s="27" t="s">
        <v>263</v>
      </c>
      <c r="C662" s="33" t="s">
        <v>1054</v>
      </c>
      <c r="D662" s="121" t="s">
        <v>283</v>
      </c>
      <c r="E662" s="33" t="s">
        <v>749</v>
      </c>
      <c r="F662" s="33" t="s">
        <v>1588</v>
      </c>
      <c r="G662" s="33" t="s">
        <v>1082</v>
      </c>
      <c r="H662" s="33" t="s">
        <v>1589</v>
      </c>
      <c r="I662" s="27" t="s">
        <v>412</v>
      </c>
      <c r="J662" s="122">
        <v>2</v>
      </c>
      <c r="K662" s="123">
        <v>43647</v>
      </c>
      <c r="L662" s="58"/>
    </row>
    <row r="663" customHeight="1" spans="1:12">
      <c r="A663" s="120">
        <v>237</v>
      </c>
      <c r="B663" s="27" t="s">
        <v>263</v>
      </c>
      <c r="C663" s="33" t="s">
        <v>1054</v>
      </c>
      <c r="D663" s="121" t="s">
        <v>283</v>
      </c>
      <c r="E663" s="33" t="s">
        <v>749</v>
      </c>
      <c r="F663" s="33" t="s">
        <v>1590</v>
      </c>
      <c r="G663" s="33" t="s">
        <v>1082</v>
      </c>
      <c r="H663" s="33" t="s">
        <v>1591</v>
      </c>
      <c r="I663" s="27" t="s">
        <v>412</v>
      </c>
      <c r="J663" s="122">
        <v>4</v>
      </c>
      <c r="K663" s="123">
        <v>43647</v>
      </c>
      <c r="L663" s="58"/>
    </row>
    <row r="664" customHeight="1" spans="1:12">
      <c r="A664" s="120">
        <v>238</v>
      </c>
      <c r="B664" s="27" t="s">
        <v>263</v>
      </c>
      <c r="C664" s="33" t="s">
        <v>1054</v>
      </c>
      <c r="D664" s="121" t="s">
        <v>271</v>
      </c>
      <c r="E664" s="33" t="s">
        <v>749</v>
      </c>
      <c r="F664" s="33" t="s">
        <v>1592</v>
      </c>
      <c r="G664" s="33" t="s">
        <v>1082</v>
      </c>
      <c r="H664" s="33" t="s">
        <v>1593</v>
      </c>
      <c r="I664" s="27" t="s">
        <v>412</v>
      </c>
      <c r="J664" s="122">
        <v>8</v>
      </c>
      <c r="K664" s="123">
        <v>43647</v>
      </c>
      <c r="L664" s="58"/>
    </row>
    <row r="665" customHeight="1" spans="1:12">
      <c r="A665" s="120">
        <v>239</v>
      </c>
      <c r="B665" s="27" t="s">
        <v>263</v>
      </c>
      <c r="C665" s="33" t="s">
        <v>1054</v>
      </c>
      <c r="D665" s="121" t="s">
        <v>271</v>
      </c>
      <c r="E665" s="33" t="s">
        <v>749</v>
      </c>
      <c r="F665" s="33" t="s">
        <v>1594</v>
      </c>
      <c r="G665" s="33" t="s">
        <v>1082</v>
      </c>
      <c r="H665" s="33" t="s">
        <v>1595</v>
      </c>
      <c r="I665" s="27" t="s">
        <v>412</v>
      </c>
      <c r="J665" s="122">
        <v>12</v>
      </c>
      <c r="K665" s="123">
        <v>43647</v>
      </c>
      <c r="L665" s="58"/>
    </row>
    <row r="666" customHeight="1" spans="1:12">
      <c r="A666" s="120">
        <v>240</v>
      </c>
      <c r="B666" s="27" t="s">
        <v>263</v>
      </c>
      <c r="C666" s="27" t="s">
        <v>1037</v>
      </c>
      <c r="D666" s="121" t="s">
        <v>269</v>
      </c>
      <c r="E666" s="33" t="s">
        <v>749</v>
      </c>
      <c r="F666" s="33" t="s">
        <v>1596</v>
      </c>
      <c r="G666" s="33" t="s">
        <v>1597</v>
      </c>
      <c r="H666" s="33" t="s">
        <v>1598</v>
      </c>
      <c r="I666" s="27" t="s">
        <v>412</v>
      </c>
      <c r="J666" s="122">
        <v>20</v>
      </c>
      <c r="K666" s="123">
        <v>43647</v>
      </c>
      <c r="L666" s="58"/>
    </row>
    <row r="667" customHeight="1" spans="1:12">
      <c r="A667" s="120">
        <v>241</v>
      </c>
      <c r="B667" s="27" t="s">
        <v>263</v>
      </c>
      <c r="C667" s="33" t="s">
        <v>1054</v>
      </c>
      <c r="D667" s="121" t="s">
        <v>267</v>
      </c>
      <c r="E667" s="33" t="s">
        <v>749</v>
      </c>
      <c r="F667" s="33" t="s">
        <v>1599</v>
      </c>
      <c r="G667" s="33" t="s">
        <v>1600</v>
      </c>
      <c r="H667" s="33" t="s">
        <v>1601</v>
      </c>
      <c r="I667" s="27" t="s">
        <v>412</v>
      </c>
      <c r="J667" s="122">
        <v>20</v>
      </c>
      <c r="K667" s="123">
        <v>43647</v>
      </c>
      <c r="L667" s="58"/>
    </row>
    <row r="668" customHeight="1" spans="1:12">
      <c r="A668" s="120">
        <v>242</v>
      </c>
      <c r="B668" s="27" t="s">
        <v>263</v>
      </c>
      <c r="C668" s="27" t="s">
        <v>1037</v>
      </c>
      <c r="D668" s="121" t="s">
        <v>285</v>
      </c>
      <c r="E668" s="33" t="s">
        <v>749</v>
      </c>
      <c r="F668" s="33" t="s">
        <v>1602</v>
      </c>
      <c r="G668" s="33" t="s">
        <v>1451</v>
      </c>
      <c r="H668" s="33" t="s">
        <v>1603</v>
      </c>
      <c r="I668" s="27" t="s">
        <v>412</v>
      </c>
      <c r="J668" s="122">
        <v>15</v>
      </c>
      <c r="K668" s="123">
        <v>43647</v>
      </c>
      <c r="L668" s="58"/>
    </row>
    <row r="669" customHeight="1" spans="1:12">
      <c r="A669" s="120">
        <v>243</v>
      </c>
      <c r="B669" s="27" t="s">
        <v>263</v>
      </c>
      <c r="C669" s="27" t="s">
        <v>1037</v>
      </c>
      <c r="D669" s="121" t="s">
        <v>285</v>
      </c>
      <c r="E669" s="33" t="s">
        <v>749</v>
      </c>
      <c r="F669" s="33" t="s">
        <v>1604</v>
      </c>
      <c r="G669" s="33" t="s">
        <v>1123</v>
      </c>
      <c r="H669" s="33" t="s">
        <v>1605</v>
      </c>
      <c r="I669" s="27" t="s">
        <v>412</v>
      </c>
      <c r="J669" s="122">
        <v>5</v>
      </c>
      <c r="K669" s="123">
        <v>43647</v>
      </c>
      <c r="L669" s="58"/>
    </row>
    <row r="670" customHeight="1" spans="1:12">
      <c r="A670" s="120">
        <v>244</v>
      </c>
      <c r="B670" s="27" t="s">
        <v>263</v>
      </c>
      <c r="C670" s="33" t="s">
        <v>1054</v>
      </c>
      <c r="D670" s="121" t="s">
        <v>275</v>
      </c>
      <c r="E670" s="33" t="s">
        <v>749</v>
      </c>
      <c r="F670" s="33" t="s">
        <v>1606</v>
      </c>
      <c r="G670" s="33" t="s">
        <v>1082</v>
      </c>
      <c r="H670" s="33" t="s">
        <v>1607</v>
      </c>
      <c r="I670" s="27" t="s">
        <v>412</v>
      </c>
      <c r="J670" s="122">
        <v>20</v>
      </c>
      <c r="K670" s="123">
        <v>43647</v>
      </c>
      <c r="L670" s="58"/>
    </row>
    <row r="671" customHeight="1" spans="1:12">
      <c r="A671" s="120">
        <v>245</v>
      </c>
      <c r="B671" s="27" t="s">
        <v>263</v>
      </c>
      <c r="C671" s="33" t="s">
        <v>1054</v>
      </c>
      <c r="D671" s="121" t="s">
        <v>287</v>
      </c>
      <c r="E671" s="33" t="s">
        <v>749</v>
      </c>
      <c r="F671" s="33" t="s">
        <v>1608</v>
      </c>
      <c r="G671" s="33" t="s">
        <v>1082</v>
      </c>
      <c r="H671" s="33" t="s">
        <v>1609</v>
      </c>
      <c r="I671" s="27" t="s">
        <v>412</v>
      </c>
      <c r="J671" s="122">
        <v>5</v>
      </c>
      <c r="K671" s="123">
        <v>43647</v>
      </c>
      <c r="L671" s="58"/>
    </row>
    <row r="672" customHeight="1" spans="1:12">
      <c r="A672" s="120">
        <v>246</v>
      </c>
      <c r="B672" s="27" t="s">
        <v>263</v>
      </c>
      <c r="C672" s="33" t="s">
        <v>1054</v>
      </c>
      <c r="D672" s="121" t="s">
        <v>287</v>
      </c>
      <c r="E672" s="33" t="s">
        <v>749</v>
      </c>
      <c r="F672" s="33" t="s">
        <v>1610</v>
      </c>
      <c r="G672" s="33" t="s">
        <v>1082</v>
      </c>
      <c r="H672" s="33" t="s">
        <v>1611</v>
      </c>
      <c r="I672" s="27" t="s">
        <v>412</v>
      </c>
      <c r="J672" s="122">
        <v>5</v>
      </c>
      <c r="K672" s="123">
        <v>43647</v>
      </c>
      <c r="L672" s="58"/>
    </row>
    <row r="673" customHeight="1" spans="1:12">
      <c r="A673" s="120">
        <v>247</v>
      </c>
      <c r="B673" s="27" t="s">
        <v>263</v>
      </c>
      <c r="C673" s="33" t="s">
        <v>1054</v>
      </c>
      <c r="D673" s="121" t="s">
        <v>287</v>
      </c>
      <c r="E673" s="33" t="s">
        <v>749</v>
      </c>
      <c r="F673" s="33" t="s">
        <v>1612</v>
      </c>
      <c r="G673" s="33" t="s">
        <v>1082</v>
      </c>
      <c r="H673" s="33" t="s">
        <v>1613</v>
      </c>
      <c r="I673" s="27" t="s">
        <v>412</v>
      </c>
      <c r="J673" s="122">
        <v>10</v>
      </c>
      <c r="K673" s="123">
        <v>43647</v>
      </c>
      <c r="L673" s="58"/>
    </row>
    <row r="674" customHeight="1" spans="1:12">
      <c r="A674" s="120">
        <v>248</v>
      </c>
      <c r="B674" s="27" t="s">
        <v>263</v>
      </c>
      <c r="C674" s="27" t="s">
        <v>1037</v>
      </c>
      <c r="D674" s="27" t="s">
        <v>589</v>
      </c>
      <c r="E674" s="27" t="s">
        <v>749</v>
      </c>
      <c r="F674" s="27" t="s">
        <v>1614</v>
      </c>
      <c r="G674" s="60" t="s">
        <v>1116</v>
      </c>
      <c r="H674" s="27" t="s">
        <v>1615</v>
      </c>
      <c r="I674" s="27" t="s">
        <v>412</v>
      </c>
      <c r="J674" s="52">
        <v>8</v>
      </c>
      <c r="K674" s="123">
        <v>43617</v>
      </c>
      <c r="L674" s="60"/>
    </row>
    <row r="675" ht="54" customHeight="1" spans="1:12">
      <c r="A675" s="120">
        <v>249</v>
      </c>
      <c r="B675" s="27" t="s">
        <v>263</v>
      </c>
      <c r="C675" s="27" t="s">
        <v>1037</v>
      </c>
      <c r="D675" s="27" t="s">
        <v>281</v>
      </c>
      <c r="E675" s="27" t="s">
        <v>749</v>
      </c>
      <c r="F675" s="27" t="s">
        <v>1616</v>
      </c>
      <c r="G675" s="27" t="s">
        <v>1049</v>
      </c>
      <c r="H675" s="27" t="s">
        <v>1617</v>
      </c>
      <c r="I675" s="27" t="s">
        <v>412</v>
      </c>
      <c r="J675" s="44">
        <v>65</v>
      </c>
      <c r="K675" s="45" t="s">
        <v>1041</v>
      </c>
      <c r="L675" s="58"/>
    </row>
    <row r="676" customHeight="1" spans="1:12">
      <c r="A676" s="120">
        <v>250</v>
      </c>
      <c r="B676" s="27" t="s">
        <v>263</v>
      </c>
      <c r="C676" s="27" t="s">
        <v>1037</v>
      </c>
      <c r="D676" s="27" t="s">
        <v>273</v>
      </c>
      <c r="E676" s="27" t="s">
        <v>749</v>
      </c>
      <c r="F676" s="27" t="s">
        <v>1618</v>
      </c>
      <c r="G676" s="27" t="s">
        <v>1619</v>
      </c>
      <c r="H676" s="27" t="s">
        <v>1620</v>
      </c>
      <c r="I676" s="27" t="s">
        <v>412</v>
      </c>
      <c r="J676" s="44">
        <v>30</v>
      </c>
      <c r="K676" s="45" t="s">
        <v>1041</v>
      </c>
      <c r="L676" s="58"/>
    </row>
    <row r="677" customHeight="1" spans="1:12">
      <c r="A677" s="120">
        <v>251</v>
      </c>
      <c r="B677" s="27" t="s">
        <v>263</v>
      </c>
      <c r="C677" s="33" t="s">
        <v>1054</v>
      </c>
      <c r="D677" s="27" t="s">
        <v>277</v>
      </c>
      <c r="E677" s="27" t="s">
        <v>749</v>
      </c>
      <c r="F677" s="27" t="s">
        <v>1621</v>
      </c>
      <c r="G677" s="27" t="s">
        <v>1082</v>
      </c>
      <c r="H677" s="27" t="s">
        <v>1622</v>
      </c>
      <c r="I677" s="27" t="s">
        <v>412</v>
      </c>
      <c r="J677" s="44">
        <v>21</v>
      </c>
      <c r="K677" s="45" t="s">
        <v>1041</v>
      </c>
      <c r="L677" s="58"/>
    </row>
    <row r="678" customHeight="1" spans="1:12">
      <c r="A678" s="120">
        <v>252</v>
      </c>
      <c r="B678" s="27" t="s">
        <v>263</v>
      </c>
      <c r="C678" s="33" t="s">
        <v>1054</v>
      </c>
      <c r="D678" s="27" t="s">
        <v>264</v>
      </c>
      <c r="E678" s="27" t="s">
        <v>749</v>
      </c>
      <c r="F678" s="27" t="s">
        <v>1623</v>
      </c>
      <c r="G678" s="27" t="s">
        <v>1082</v>
      </c>
      <c r="H678" s="27" t="s">
        <v>1624</v>
      </c>
      <c r="I678" s="27" t="s">
        <v>412</v>
      </c>
      <c r="J678" s="44">
        <v>15</v>
      </c>
      <c r="K678" s="45" t="s">
        <v>1041</v>
      </c>
      <c r="L678" s="58"/>
    </row>
    <row r="679" customHeight="1" spans="1:12">
      <c r="A679" s="120">
        <v>253</v>
      </c>
      <c r="B679" s="27" t="s">
        <v>263</v>
      </c>
      <c r="C679" s="33" t="s">
        <v>1054</v>
      </c>
      <c r="D679" s="27" t="s">
        <v>287</v>
      </c>
      <c r="E679" s="27" t="s">
        <v>749</v>
      </c>
      <c r="F679" s="27" t="s">
        <v>1625</v>
      </c>
      <c r="G679" s="27" t="s">
        <v>1082</v>
      </c>
      <c r="H679" s="27" t="s">
        <v>1626</v>
      </c>
      <c r="I679" s="27" t="s">
        <v>412</v>
      </c>
      <c r="J679" s="44">
        <v>5</v>
      </c>
      <c r="K679" s="45" t="s">
        <v>1041</v>
      </c>
      <c r="L679" s="58"/>
    </row>
    <row r="680" customHeight="1" spans="1:12">
      <c r="A680" s="120">
        <v>254</v>
      </c>
      <c r="B680" s="27" t="s">
        <v>263</v>
      </c>
      <c r="C680" s="33" t="s">
        <v>1054</v>
      </c>
      <c r="D680" s="27" t="s">
        <v>273</v>
      </c>
      <c r="E680" s="27" t="s">
        <v>749</v>
      </c>
      <c r="F680" s="27" t="s">
        <v>1627</v>
      </c>
      <c r="G680" s="60" t="s">
        <v>1123</v>
      </c>
      <c r="H680" s="27" t="s">
        <v>1628</v>
      </c>
      <c r="I680" s="27" t="s">
        <v>412</v>
      </c>
      <c r="J680" s="52">
        <v>40</v>
      </c>
      <c r="K680" s="45" t="s">
        <v>1041</v>
      </c>
      <c r="L680" s="58"/>
    </row>
    <row r="681" customHeight="1" spans="1:12">
      <c r="A681" s="120">
        <v>255</v>
      </c>
      <c r="B681" s="27" t="s">
        <v>263</v>
      </c>
      <c r="C681" s="33" t="s">
        <v>1054</v>
      </c>
      <c r="D681" s="121" t="s">
        <v>279</v>
      </c>
      <c r="E681" s="33" t="s">
        <v>749</v>
      </c>
      <c r="F681" s="27" t="s">
        <v>1629</v>
      </c>
      <c r="G681" s="27" t="s">
        <v>1630</v>
      </c>
      <c r="H681" s="27" t="s">
        <v>1631</v>
      </c>
      <c r="I681" s="27" t="s">
        <v>412</v>
      </c>
      <c r="J681" s="52">
        <v>50</v>
      </c>
      <c r="K681" s="45" t="s">
        <v>1041</v>
      </c>
      <c r="L681" s="128"/>
    </row>
    <row r="682" customHeight="1" spans="1:12">
      <c r="A682" s="120">
        <v>256</v>
      </c>
      <c r="B682" s="27" t="s">
        <v>21</v>
      </c>
      <c r="C682" s="33" t="s">
        <v>1054</v>
      </c>
      <c r="D682" s="121" t="s">
        <v>45</v>
      </c>
      <c r="E682" s="33" t="s">
        <v>749</v>
      </c>
      <c r="F682" s="121" t="s">
        <v>1632</v>
      </c>
      <c r="G682" s="121" t="s">
        <v>1070</v>
      </c>
      <c r="H682" s="121" t="s">
        <v>1633</v>
      </c>
      <c r="I682" s="27" t="s">
        <v>412</v>
      </c>
      <c r="J682" s="122">
        <v>15</v>
      </c>
      <c r="K682" s="134">
        <v>43647</v>
      </c>
      <c r="L682" s="58"/>
    </row>
    <row r="683" customHeight="1" spans="1:12">
      <c r="A683" s="120">
        <v>257</v>
      </c>
      <c r="B683" s="27" t="s">
        <v>21</v>
      </c>
      <c r="C683" s="27" t="s">
        <v>1037</v>
      </c>
      <c r="D683" s="121" t="s">
        <v>45</v>
      </c>
      <c r="E683" s="33" t="s">
        <v>749</v>
      </c>
      <c r="F683" s="121" t="s">
        <v>1634</v>
      </c>
      <c r="G683" s="121" t="s">
        <v>1076</v>
      </c>
      <c r="H683" s="121" t="s">
        <v>1635</v>
      </c>
      <c r="I683" s="27" t="s">
        <v>412</v>
      </c>
      <c r="J683" s="122">
        <v>5</v>
      </c>
      <c r="K683" s="134">
        <v>43647</v>
      </c>
      <c r="L683" s="58"/>
    </row>
    <row r="684" customHeight="1" spans="1:12">
      <c r="A684" s="120">
        <v>258</v>
      </c>
      <c r="B684" s="27" t="s">
        <v>21</v>
      </c>
      <c r="C684" s="33" t="s">
        <v>1054</v>
      </c>
      <c r="D684" s="121" t="s">
        <v>42</v>
      </c>
      <c r="E684" s="33" t="s">
        <v>749</v>
      </c>
      <c r="F684" s="121" t="s">
        <v>1636</v>
      </c>
      <c r="G684" s="121" t="s">
        <v>1070</v>
      </c>
      <c r="H684" s="121" t="s">
        <v>1637</v>
      </c>
      <c r="I684" s="27" t="s">
        <v>412</v>
      </c>
      <c r="J684" s="122">
        <v>10</v>
      </c>
      <c r="K684" s="134">
        <v>43647</v>
      </c>
      <c r="L684" s="58"/>
    </row>
    <row r="685" customHeight="1" spans="1:12">
      <c r="A685" s="120">
        <v>259</v>
      </c>
      <c r="B685" s="27" t="s">
        <v>21</v>
      </c>
      <c r="C685" s="33" t="s">
        <v>1054</v>
      </c>
      <c r="D685" s="121" t="s">
        <v>42</v>
      </c>
      <c r="E685" s="33" t="s">
        <v>749</v>
      </c>
      <c r="F685" s="121" t="s">
        <v>1638</v>
      </c>
      <c r="G685" s="121" t="s">
        <v>1076</v>
      </c>
      <c r="H685" s="121" t="s">
        <v>1639</v>
      </c>
      <c r="I685" s="27" t="s">
        <v>412</v>
      </c>
      <c r="J685" s="122">
        <v>10</v>
      </c>
      <c r="K685" s="134">
        <v>43647</v>
      </c>
      <c r="L685" s="58"/>
    </row>
    <row r="686" customHeight="1" spans="1:12">
      <c r="A686" s="120">
        <v>260</v>
      </c>
      <c r="B686" s="27" t="s">
        <v>21</v>
      </c>
      <c r="C686" s="27" t="s">
        <v>1250</v>
      </c>
      <c r="D686" s="121" t="s">
        <v>39</v>
      </c>
      <c r="E686" s="121" t="s">
        <v>24</v>
      </c>
      <c r="F686" s="121" t="s">
        <v>1640</v>
      </c>
      <c r="G686" s="121" t="s">
        <v>1076</v>
      </c>
      <c r="H686" s="121" t="s">
        <v>1641</v>
      </c>
      <c r="I686" s="27" t="s">
        <v>412</v>
      </c>
      <c r="J686" s="122">
        <v>20</v>
      </c>
      <c r="K686" s="134">
        <v>43647</v>
      </c>
      <c r="L686" s="58"/>
    </row>
    <row r="687" customHeight="1" spans="1:12">
      <c r="A687" s="120">
        <v>261</v>
      </c>
      <c r="B687" s="27" t="s">
        <v>21</v>
      </c>
      <c r="C687" s="33" t="s">
        <v>1054</v>
      </c>
      <c r="D687" s="121" t="s">
        <v>33</v>
      </c>
      <c r="E687" s="33" t="s">
        <v>749</v>
      </c>
      <c r="F687" s="121" t="s">
        <v>1642</v>
      </c>
      <c r="G687" s="121" t="s">
        <v>1076</v>
      </c>
      <c r="H687" s="121" t="s">
        <v>1643</v>
      </c>
      <c r="I687" s="27" t="s">
        <v>412</v>
      </c>
      <c r="J687" s="122">
        <v>10</v>
      </c>
      <c r="K687" s="134">
        <v>43647</v>
      </c>
      <c r="L687" s="58"/>
    </row>
    <row r="688" customHeight="1" spans="1:12">
      <c r="A688" s="120">
        <v>262</v>
      </c>
      <c r="B688" s="27" t="s">
        <v>21</v>
      </c>
      <c r="C688" s="33" t="s">
        <v>1054</v>
      </c>
      <c r="D688" s="121" t="s">
        <v>33</v>
      </c>
      <c r="E688" s="33" t="s">
        <v>749</v>
      </c>
      <c r="F688" s="121" t="s">
        <v>1644</v>
      </c>
      <c r="G688" s="121" t="s">
        <v>1070</v>
      </c>
      <c r="H688" s="121" t="s">
        <v>1645</v>
      </c>
      <c r="I688" s="27" t="s">
        <v>412</v>
      </c>
      <c r="J688" s="122">
        <v>10</v>
      </c>
      <c r="K688" s="134">
        <v>43647</v>
      </c>
      <c r="L688" s="58"/>
    </row>
    <row r="689" customHeight="1" spans="1:12">
      <c r="A689" s="120">
        <v>263</v>
      </c>
      <c r="B689" s="27" t="s">
        <v>21</v>
      </c>
      <c r="C689" s="27" t="s">
        <v>1037</v>
      </c>
      <c r="D689" s="121" t="s">
        <v>51</v>
      </c>
      <c r="E689" s="121" t="s">
        <v>749</v>
      </c>
      <c r="F689" s="121" t="s">
        <v>1646</v>
      </c>
      <c r="G689" s="121" t="s">
        <v>1076</v>
      </c>
      <c r="H689" s="121" t="s">
        <v>1647</v>
      </c>
      <c r="I689" s="27" t="s">
        <v>412</v>
      </c>
      <c r="J689" s="122">
        <v>10</v>
      </c>
      <c r="K689" s="134">
        <v>43647</v>
      </c>
      <c r="L689" s="58"/>
    </row>
    <row r="690" customHeight="1" spans="1:12">
      <c r="A690" s="120">
        <v>264</v>
      </c>
      <c r="B690" s="27" t="s">
        <v>21</v>
      </c>
      <c r="C690" s="27" t="s">
        <v>1037</v>
      </c>
      <c r="D690" s="121" t="s">
        <v>51</v>
      </c>
      <c r="E690" s="121" t="s">
        <v>749</v>
      </c>
      <c r="F690" s="121" t="s">
        <v>1648</v>
      </c>
      <c r="G690" s="121" t="s">
        <v>1076</v>
      </c>
      <c r="H690" s="121" t="s">
        <v>1649</v>
      </c>
      <c r="I690" s="27" t="s">
        <v>412</v>
      </c>
      <c r="J690" s="122">
        <v>10</v>
      </c>
      <c r="K690" s="134">
        <v>43647</v>
      </c>
      <c r="L690" s="58"/>
    </row>
    <row r="691" customHeight="1" spans="1:12">
      <c r="A691" s="120">
        <v>265</v>
      </c>
      <c r="B691" s="27" t="s">
        <v>21</v>
      </c>
      <c r="C691" s="33" t="s">
        <v>1054</v>
      </c>
      <c r="D691" s="121" t="s">
        <v>23</v>
      </c>
      <c r="E691" s="121" t="s">
        <v>749</v>
      </c>
      <c r="F691" s="121" t="s">
        <v>1650</v>
      </c>
      <c r="G691" s="121" t="s">
        <v>1651</v>
      </c>
      <c r="H691" s="121" t="s">
        <v>1652</v>
      </c>
      <c r="I691" s="27" t="s">
        <v>412</v>
      </c>
      <c r="J691" s="122">
        <v>19</v>
      </c>
      <c r="K691" s="134">
        <v>43647</v>
      </c>
      <c r="L691" s="58"/>
    </row>
    <row r="692" customHeight="1" spans="1:12">
      <c r="A692" s="120">
        <v>266</v>
      </c>
      <c r="B692" s="27" t="s">
        <v>21</v>
      </c>
      <c r="C692" s="33" t="s">
        <v>1054</v>
      </c>
      <c r="D692" s="121" t="s">
        <v>48</v>
      </c>
      <c r="E692" s="121" t="s">
        <v>749</v>
      </c>
      <c r="F692" s="121" t="s">
        <v>1653</v>
      </c>
      <c r="G692" s="121" t="s">
        <v>1082</v>
      </c>
      <c r="H692" s="121" t="s">
        <v>1654</v>
      </c>
      <c r="I692" s="27" t="s">
        <v>412</v>
      </c>
      <c r="J692" s="122">
        <v>20</v>
      </c>
      <c r="K692" s="134">
        <v>43647</v>
      </c>
      <c r="L692" s="58"/>
    </row>
    <row r="693" customHeight="1" spans="1:12">
      <c r="A693" s="120">
        <v>267</v>
      </c>
      <c r="B693" s="27" t="s">
        <v>21</v>
      </c>
      <c r="C693" s="27" t="s">
        <v>1037</v>
      </c>
      <c r="D693" s="121" t="s">
        <v>45</v>
      </c>
      <c r="E693" s="33" t="s">
        <v>749</v>
      </c>
      <c r="F693" s="125" t="s">
        <v>1655</v>
      </c>
      <c r="G693" s="125" t="s">
        <v>1076</v>
      </c>
      <c r="H693" s="125" t="s">
        <v>1656</v>
      </c>
      <c r="I693" s="27" t="s">
        <v>412</v>
      </c>
      <c r="J693" s="52">
        <v>32.5</v>
      </c>
      <c r="K693" s="123">
        <v>43647</v>
      </c>
      <c r="L693" s="128"/>
    </row>
    <row r="694" customHeight="1" spans="1:12">
      <c r="A694" s="120">
        <v>268</v>
      </c>
      <c r="B694" s="27" t="s">
        <v>21</v>
      </c>
      <c r="C694" s="33" t="s">
        <v>1054</v>
      </c>
      <c r="D694" s="121" t="s">
        <v>45</v>
      </c>
      <c r="E694" s="33" t="s">
        <v>749</v>
      </c>
      <c r="F694" s="125" t="s">
        <v>1657</v>
      </c>
      <c r="G694" s="125" t="s">
        <v>1503</v>
      </c>
      <c r="H694" s="125" t="s">
        <v>1658</v>
      </c>
      <c r="I694" s="27" t="s">
        <v>412</v>
      </c>
      <c r="J694" s="52">
        <v>7.5</v>
      </c>
      <c r="K694" s="123">
        <v>43647</v>
      </c>
      <c r="L694" s="128"/>
    </row>
    <row r="695" customHeight="1" spans="1:12">
      <c r="A695" s="120">
        <v>269</v>
      </c>
      <c r="B695" s="27" t="s">
        <v>21</v>
      </c>
      <c r="C695" s="33" t="s">
        <v>1054</v>
      </c>
      <c r="D695" s="121" t="s">
        <v>36</v>
      </c>
      <c r="E695" s="121" t="s">
        <v>749</v>
      </c>
      <c r="F695" s="121" t="s">
        <v>1659</v>
      </c>
      <c r="G695" s="121" t="s">
        <v>1660</v>
      </c>
      <c r="H695" s="121" t="s">
        <v>1661</v>
      </c>
      <c r="I695" s="27" t="s">
        <v>412</v>
      </c>
      <c r="J695" s="52">
        <v>30</v>
      </c>
      <c r="K695" s="123">
        <v>43647</v>
      </c>
      <c r="L695" s="128"/>
    </row>
    <row r="696" customHeight="1" spans="1:12">
      <c r="A696" s="120">
        <v>270</v>
      </c>
      <c r="B696" s="27" t="s">
        <v>21</v>
      </c>
      <c r="C696" s="27" t="s">
        <v>1037</v>
      </c>
      <c r="D696" s="121" t="s">
        <v>30</v>
      </c>
      <c r="E696" s="121" t="s">
        <v>749</v>
      </c>
      <c r="F696" s="121" t="s">
        <v>1662</v>
      </c>
      <c r="G696" s="33" t="s">
        <v>1076</v>
      </c>
      <c r="H696" s="121" t="s">
        <v>1663</v>
      </c>
      <c r="I696" s="27" t="s">
        <v>412</v>
      </c>
      <c r="J696" s="52">
        <v>22</v>
      </c>
      <c r="K696" s="123">
        <v>43647</v>
      </c>
      <c r="L696" s="128"/>
    </row>
    <row r="697" customHeight="1" spans="1:12">
      <c r="A697" s="120">
        <v>271</v>
      </c>
      <c r="B697" s="27" t="s">
        <v>21</v>
      </c>
      <c r="C697" s="27" t="s">
        <v>1037</v>
      </c>
      <c r="D697" s="121" t="s">
        <v>30</v>
      </c>
      <c r="E697" s="121" t="s">
        <v>749</v>
      </c>
      <c r="F697" s="121" t="s">
        <v>1664</v>
      </c>
      <c r="G697" s="60" t="s">
        <v>1076</v>
      </c>
      <c r="H697" s="121" t="s">
        <v>1665</v>
      </c>
      <c r="I697" s="27" t="s">
        <v>412</v>
      </c>
      <c r="J697" s="52">
        <v>18</v>
      </c>
      <c r="K697" s="123">
        <v>43647</v>
      </c>
      <c r="L697" s="128"/>
    </row>
    <row r="698" customHeight="1" spans="1:12">
      <c r="A698" s="120">
        <v>272</v>
      </c>
      <c r="B698" s="49" t="s">
        <v>21</v>
      </c>
      <c r="C698" s="124" t="s">
        <v>1118</v>
      </c>
      <c r="D698" s="27" t="s">
        <v>30</v>
      </c>
      <c r="E698" s="121" t="s">
        <v>749</v>
      </c>
      <c r="F698" s="73" t="s">
        <v>1666</v>
      </c>
      <c r="G698" s="60" t="s">
        <v>1120</v>
      </c>
      <c r="H698" s="27" t="s">
        <v>1667</v>
      </c>
      <c r="I698" s="27" t="s">
        <v>412</v>
      </c>
      <c r="J698" s="52">
        <v>28</v>
      </c>
      <c r="K698" s="123">
        <v>43647</v>
      </c>
      <c r="L698" s="128"/>
    </row>
    <row r="699" customHeight="1" spans="1:12">
      <c r="A699" s="120">
        <v>273</v>
      </c>
      <c r="B699" s="49" t="s">
        <v>21</v>
      </c>
      <c r="C699" s="124" t="s">
        <v>1118</v>
      </c>
      <c r="D699" s="27" t="s">
        <v>23</v>
      </c>
      <c r="E699" s="121" t="s">
        <v>749</v>
      </c>
      <c r="F699" s="73" t="s">
        <v>1668</v>
      </c>
      <c r="G699" s="60" t="s">
        <v>1120</v>
      </c>
      <c r="H699" s="27" t="s">
        <v>1669</v>
      </c>
      <c r="I699" s="27" t="s">
        <v>412</v>
      </c>
      <c r="J699" s="52">
        <v>5</v>
      </c>
      <c r="K699" s="123">
        <v>43647</v>
      </c>
      <c r="L699" s="128"/>
    </row>
    <row r="700" customHeight="1" spans="1:12">
      <c r="A700" s="120">
        <v>274</v>
      </c>
      <c r="B700" s="27" t="s">
        <v>288</v>
      </c>
      <c r="C700" s="27" t="s">
        <v>1037</v>
      </c>
      <c r="D700" s="121" t="s">
        <v>289</v>
      </c>
      <c r="E700" s="33" t="s">
        <v>749</v>
      </c>
      <c r="F700" s="33" t="s">
        <v>1670</v>
      </c>
      <c r="G700" s="33" t="s">
        <v>1416</v>
      </c>
      <c r="H700" s="33" t="s">
        <v>1671</v>
      </c>
      <c r="I700" s="27" t="s">
        <v>412</v>
      </c>
      <c r="J700" s="122">
        <v>20</v>
      </c>
      <c r="K700" s="123">
        <v>43647</v>
      </c>
      <c r="L700" s="58"/>
    </row>
    <row r="701" customHeight="1" spans="1:12">
      <c r="A701" s="120">
        <v>275</v>
      </c>
      <c r="B701" s="27" t="s">
        <v>288</v>
      </c>
      <c r="C701" s="27" t="s">
        <v>1037</v>
      </c>
      <c r="D701" s="121" t="s">
        <v>292</v>
      </c>
      <c r="E701" s="33" t="s">
        <v>749</v>
      </c>
      <c r="F701" s="33" t="s">
        <v>1672</v>
      </c>
      <c r="G701" s="33" t="s">
        <v>1673</v>
      </c>
      <c r="H701" s="33" t="s">
        <v>1674</v>
      </c>
      <c r="I701" s="27" t="s">
        <v>412</v>
      </c>
      <c r="J701" s="122">
        <v>7</v>
      </c>
      <c r="K701" s="123">
        <v>43647</v>
      </c>
      <c r="L701" s="58"/>
    </row>
    <row r="702" customHeight="1" spans="1:12">
      <c r="A702" s="120">
        <v>276</v>
      </c>
      <c r="B702" s="27" t="s">
        <v>288</v>
      </c>
      <c r="C702" s="27" t="s">
        <v>1118</v>
      </c>
      <c r="D702" s="121" t="s">
        <v>292</v>
      </c>
      <c r="E702" s="33" t="s">
        <v>749</v>
      </c>
      <c r="F702" s="33" t="s">
        <v>1675</v>
      </c>
      <c r="G702" s="33" t="s">
        <v>1142</v>
      </c>
      <c r="H702" s="33" t="s">
        <v>1676</v>
      </c>
      <c r="I702" s="27" t="s">
        <v>412</v>
      </c>
      <c r="J702" s="122">
        <v>2</v>
      </c>
      <c r="K702" s="123">
        <v>43647</v>
      </c>
      <c r="L702" s="58"/>
    </row>
    <row r="703" customHeight="1" spans="1:12">
      <c r="A703" s="120">
        <v>277</v>
      </c>
      <c r="B703" s="27" t="s">
        <v>288</v>
      </c>
      <c r="C703" s="27" t="s">
        <v>1037</v>
      </c>
      <c r="D703" s="121" t="s">
        <v>292</v>
      </c>
      <c r="E703" s="33" t="s">
        <v>749</v>
      </c>
      <c r="F703" s="121" t="s">
        <v>1677</v>
      </c>
      <c r="G703" s="121" t="s">
        <v>1416</v>
      </c>
      <c r="H703" s="121" t="s">
        <v>1678</v>
      </c>
      <c r="I703" s="27" t="s">
        <v>412</v>
      </c>
      <c r="J703" s="122">
        <v>10</v>
      </c>
      <c r="K703" s="134">
        <v>43647</v>
      </c>
      <c r="L703" s="58"/>
    </row>
    <row r="704" customHeight="1" spans="1:12">
      <c r="A704" s="120">
        <v>278</v>
      </c>
      <c r="B704" s="27" t="s">
        <v>288</v>
      </c>
      <c r="C704" s="27" t="s">
        <v>1037</v>
      </c>
      <c r="D704" s="121" t="s">
        <v>670</v>
      </c>
      <c r="E704" s="33" t="s">
        <v>749</v>
      </c>
      <c r="F704" s="121" t="s">
        <v>1679</v>
      </c>
      <c r="G704" s="121" t="s">
        <v>1416</v>
      </c>
      <c r="H704" s="121" t="s">
        <v>1680</v>
      </c>
      <c r="I704" s="27" t="s">
        <v>412</v>
      </c>
      <c r="J704" s="122">
        <v>20</v>
      </c>
      <c r="K704" s="134">
        <v>43647</v>
      </c>
      <c r="L704" s="58"/>
    </row>
    <row r="705" customHeight="1" spans="1:12">
      <c r="A705" s="120">
        <v>279</v>
      </c>
      <c r="B705" s="27" t="s">
        <v>288</v>
      </c>
      <c r="C705" s="27" t="s">
        <v>1037</v>
      </c>
      <c r="D705" s="121" t="s">
        <v>295</v>
      </c>
      <c r="E705" s="33" t="s">
        <v>749</v>
      </c>
      <c r="F705" s="139" t="s">
        <v>1681</v>
      </c>
      <c r="G705" s="60" t="s">
        <v>1682</v>
      </c>
      <c r="H705" s="121" t="s">
        <v>1683</v>
      </c>
      <c r="I705" s="27" t="s">
        <v>412</v>
      </c>
      <c r="J705" s="52">
        <v>18</v>
      </c>
      <c r="K705" s="123">
        <v>43647</v>
      </c>
      <c r="L705" s="128"/>
    </row>
    <row r="706" customHeight="1" spans="1:12">
      <c r="A706" s="120">
        <v>280</v>
      </c>
      <c r="B706" s="71" t="s">
        <v>288</v>
      </c>
      <c r="C706" s="71" t="s">
        <v>1037</v>
      </c>
      <c r="D706" s="140" t="s">
        <v>295</v>
      </c>
      <c r="E706" s="141" t="s">
        <v>749</v>
      </c>
      <c r="F706" s="142" t="s">
        <v>1684</v>
      </c>
      <c r="G706" s="71" t="s">
        <v>1685</v>
      </c>
      <c r="H706" s="140" t="s">
        <v>1686</v>
      </c>
      <c r="I706" s="27" t="s">
        <v>412</v>
      </c>
      <c r="J706" s="149">
        <v>13</v>
      </c>
      <c r="K706" s="150">
        <v>43647</v>
      </c>
      <c r="L706" s="128"/>
    </row>
    <row r="707" customHeight="1" spans="1:12">
      <c r="A707" s="120">
        <v>281</v>
      </c>
      <c r="B707" s="27" t="s">
        <v>288</v>
      </c>
      <c r="C707" s="27" t="s">
        <v>1037</v>
      </c>
      <c r="D707" s="121" t="s">
        <v>295</v>
      </c>
      <c r="E707" s="33" t="s">
        <v>749</v>
      </c>
      <c r="F707" s="74" t="s">
        <v>1687</v>
      </c>
      <c r="G707" s="60" t="s">
        <v>1688</v>
      </c>
      <c r="H707" s="121" t="s">
        <v>1689</v>
      </c>
      <c r="I707" s="27" t="s">
        <v>412</v>
      </c>
      <c r="J707" s="52">
        <v>29</v>
      </c>
      <c r="K707" s="123">
        <v>43647</v>
      </c>
      <c r="L707" s="128"/>
    </row>
    <row r="708" customHeight="1" spans="1:12">
      <c r="A708" s="120">
        <v>282</v>
      </c>
      <c r="B708" s="27" t="s">
        <v>297</v>
      </c>
      <c r="C708" s="33" t="s">
        <v>1054</v>
      </c>
      <c r="D708" s="121" t="s">
        <v>313</v>
      </c>
      <c r="E708" s="33" t="s">
        <v>749</v>
      </c>
      <c r="F708" s="33" t="s">
        <v>1690</v>
      </c>
      <c r="G708" s="33" t="s">
        <v>1691</v>
      </c>
      <c r="H708" s="33" t="s">
        <v>1692</v>
      </c>
      <c r="I708" s="27" t="s">
        <v>412</v>
      </c>
      <c r="J708" s="122">
        <v>40</v>
      </c>
      <c r="K708" s="123">
        <v>43617</v>
      </c>
      <c r="L708" s="58"/>
    </row>
    <row r="709" customHeight="1" spans="1:12">
      <c r="A709" s="120">
        <v>283</v>
      </c>
      <c r="B709" s="27" t="s">
        <v>297</v>
      </c>
      <c r="C709" s="33" t="s">
        <v>1054</v>
      </c>
      <c r="D709" s="121" t="s">
        <v>322</v>
      </c>
      <c r="E709" s="33" t="s">
        <v>749</v>
      </c>
      <c r="F709" s="33" t="s">
        <v>1693</v>
      </c>
      <c r="G709" s="33" t="s">
        <v>1076</v>
      </c>
      <c r="H709" s="33" t="s">
        <v>1694</v>
      </c>
      <c r="I709" s="27" t="s">
        <v>412</v>
      </c>
      <c r="J709" s="122">
        <v>20</v>
      </c>
      <c r="K709" s="123">
        <v>43647</v>
      </c>
      <c r="L709" s="58"/>
    </row>
    <row r="710" customHeight="1" spans="1:12">
      <c r="A710" s="120">
        <v>284</v>
      </c>
      <c r="B710" s="27" t="s">
        <v>297</v>
      </c>
      <c r="C710" s="27" t="s">
        <v>1037</v>
      </c>
      <c r="D710" s="121" t="s">
        <v>905</v>
      </c>
      <c r="E710" s="33" t="s">
        <v>749</v>
      </c>
      <c r="F710" s="33" t="s">
        <v>1695</v>
      </c>
      <c r="G710" s="33" t="s">
        <v>1696</v>
      </c>
      <c r="H710" s="33" t="s">
        <v>1697</v>
      </c>
      <c r="I710" s="27" t="s">
        <v>412</v>
      </c>
      <c r="J710" s="122">
        <v>10</v>
      </c>
      <c r="K710" s="123">
        <v>43617</v>
      </c>
      <c r="L710" s="58"/>
    </row>
    <row r="711" customHeight="1" spans="1:12">
      <c r="A711" s="120">
        <v>285</v>
      </c>
      <c r="B711" s="27" t="s">
        <v>297</v>
      </c>
      <c r="C711" s="33" t="s">
        <v>1054</v>
      </c>
      <c r="D711" s="121" t="s">
        <v>905</v>
      </c>
      <c r="E711" s="33" t="s">
        <v>749</v>
      </c>
      <c r="F711" s="33" t="s">
        <v>1698</v>
      </c>
      <c r="G711" s="33" t="s">
        <v>1076</v>
      </c>
      <c r="H711" s="33" t="s">
        <v>1699</v>
      </c>
      <c r="I711" s="27" t="s">
        <v>412</v>
      </c>
      <c r="J711" s="122">
        <v>10</v>
      </c>
      <c r="K711" s="123">
        <v>43617</v>
      </c>
      <c r="L711" s="58"/>
    </row>
    <row r="712" customHeight="1" spans="1:12">
      <c r="A712" s="120">
        <v>286</v>
      </c>
      <c r="B712" s="27" t="s">
        <v>297</v>
      </c>
      <c r="C712" s="27" t="s">
        <v>1250</v>
      </c>
      <c r="D712" s="121" t="s">
        <v>319</v>
      </c>
      <c r="E712" s="33" t="s">
        <v>24</v>
      </c>
      <c r="F712" s="33" t="s">
        <v>1700</v>
      </c>
      <c r="G712" s="33" t="s">
        <v>1701</v>
      </c>
      <c r="H712" s="33" t="s">
        <v>1702</v>
      </c>
      <c r="I712" s="27" t="s">
        <v>412</v>
      </c>
      <c r="J712" s="122">
        <v>15</v>
      </c>
      <c r="K712" s="123">
        <v>43617</v>
      </c>
      <c r="L712" s="58"/>
    </row>
    <row r="713" customHeight="1" spans="1:12">
      <c r="A713" s="120">
        <v>287</v>
      </c>
      <c r="B713" s="27" t="s">
        <v>297</v>
      </c>
      <c r="C713" s="27" t="s">
        <v>1037</v>
      </c>
      <c r="D713" s="121" t="s">
        <v>319</v>
      </c>
      <c r="E713" s="33" t="s">
        <v>749</v>
      </c>
      <c r="F713" s="33" t="s">
        <v>1703</v>
      </c>
      <c r="G713" s="33" t="s">
        <v>1076</v>
      </c>
      <c r="H713" s="121" t="s">
        <v>1704</v>
      </c>
      <c r="I713" s="27" t="s">
        <v>412</v>
      </c>
      <c r="J713" s="122">
        <v>5</v>
      </c>
      <c r="K713" s="123">
        <v>43586</v>
      </c>
      <c r="L713" s="58"/>
    </row>
    <row r="714" customHeight="1" spans="1:12">
      <c r="A714" s="120">
        <v>288</v>
      </c>
      <c r="B714" s="27" t="s">
        <v>297</v>
      </c>
      <c r="C714" s="33" t="s">
        <v>1054</v>
      </c>
      <c r="D714" s="121" t="s">
        <v>301</v>
      </c>
      <c r="E714" s="33" t="s">
        <v>749</v>
      </c>
      <c r="F714" s="33" t="s">
        <v>1705</v>
      </c>
      <c r="G714" s="33" t="s">
        <v>1706</v>
      </c>
      <c r="H714" s="33" t="s">
        <v>1707</v>
      </c>
      <c r="I714" s="27" t="s">
        <v>412</v>
      </c>
      <c r="J714" s="122">
        <v>20</v>
      </c>
      <c r="K714" s="123">
        <v>43586</v>
      </c>
      <c r="L714" s="58"/>
    </row>
    <row r="715" customHeight="1" spans="1:12">
      <c r="A715" s="120">
        <v>289</v>
      </c>
      <c r="B715" s="27" t="s">
        <v>297</v>
      </c>
      <c r="C715" s="33" t="s">
        <v>1054</v>
      </c>
      <c r="D715" s="121" t="s">
        <v>310</v>
      </c>
      <c r="E715" s="33" t="s">
        <v>749</v>
      </c>
      <c r="F715" s="33" t="s">
        <v>1708</v>
      </c>
      <c r="G715" s="33" t="s">
        <v>1076</v>
      </c>
      <c r="H715" s="33" t="s">
        <v>1709</v>
      </c>
      <c r="I715" s="27" t="s">
        <v>412</v>
      </c>
      <c r="J715" s="122">
        <v>10</v>
      </c>
      <c r="K715" s="123">
        <v>43617</v>
      </c>
      <c r="L715" s="58"/>
    </row>
    <row r="716" customHeight="1" spans="1:12">
      <c r="A716" s="120">
        <v>290</v>
      </c>
      <c r="B716" s="27" t="s">
        <v>297</v>
      </c>
      <c r="C716" s="33" t="s">
        <v>1054</v>
      </c>
      <c r="D716" s="121" t="s">
        <v>310</v>
      </c>
      <c r="E716" s="33" t="s">
        <v>749</v>
      </c>
      <c r="F716" s="33" t="s">
        <v>1710</v>
      </c>
      <c r="G716" s="33" t="s">
        <v>1076</v>
      </c>
      <c r="H716" s="33" t="s">
        <v>1711</v>
      </c>
      <c r="I716" s="27" t="s">
        <v>412</v>
      </c>
      <c r="J716" s="122">
        <v>10</v>
      </c>
      <c r="K716" s="123">
        <v>43617</v>
      </c>
      <c r="L716" s="58"/>
    </row>
    <row r="717" customHeight="1" spans="1:12">
      <c r="A717" s="120">
        <v>291</v>
      </c>
      <c r="B717" s="27" t="s">
        <v>297</v>
      </c>
      <c r="C717" s="27" t="s">
        <v>1037</v>
      </c>
      <c r="D717" s="121" t="s">
        <v>304</v>
      </c>
      <c r="E717" s="33" t="s">
        <v>749</v>
      </c>
      <c r="F717" s="33" t="s">
        <v>1712</v>
      </c>
      <c r="G717" s="33" t="s">
        <v>1713</v>
      </c>
      <c r="H717" s="33" t="s">
        <v>1714</v>
      </c>
      <c r="I717" s="27" t="s">
        <v>412</v>
      </c>
      <c r="J717" s="122">
        <v>10</v>
      </c>
      <c r="K717" s="123">
        <v>43739</v>
      </c>
      <c r="L717" s="58"/>
    </row>
    <row r="718" customHeight="1" spans="1:12">
      <c r="A718" s="120">
        <v>292</v>
      </c>
      <c r="B718" s="27" t="s">
        <v>297</v>
      </c>
      <c r="C718" s="33" t="s">
        <v>1054</v>
      </c>
      <c r="D718" s="121" t="s">
        <v>304</v>
      </c>
      <c r="E718" s="33" t="s">
        <v>749</v>
      </c>
      <c r="F718" s="33" t="s">
        <v>1715</v>
      </c>
      <c r="G718" s="33" t="s">
        <v>1716</v>
      </c>
      <c r="H718" s="33" t="s">
        <v>1717</v>
      </c>
      <c r="I718" s="27" t="s">
        <v>412</v>
      </c>
      <c r="J718" s="122">
        <v>10</v>
      </c>
      <c r="K718" s="123">
        <v>43740</v>
      </c>
      <c r="L718" s="58"/>
    </row>
    <row r="719" customHeight="1" spans="1:12">
      <c r="A719" s="120">
        <v>293</v>
      </c>
      <c r="B719" s="27" t="s">
        <v>297</v>
      </c>
      <c r="C719" s="33" t="s">
        <v>1054</v>
      </c>
      <c r="D719" s="121" t="s">
        <v>298</v>
      </c>
      <c r="E719" s="33" t="s">
        <v>749</v>
      </c>
      <c r="F719" s="33" t="s">
        <v>1718</v>
      </c>
      <c r="G719" s="33" t="s">
        <v>1070</v>
      </c>
      <c r="H719" s="33" t="s">
        <v>1719</v>
      </c>
      <c r="I719" s="27" t="s">
        <v>412</v>
      </c>
      <c r="J719" s="122">
        <v>5</v>
      </c>
      <c r="K719" s="123">
        <v>43617</v>
      </c>
      <c r="L719" s="58"/>
    </row>
    <row r="720" customHeight="1" spans="1:12">
      <c r="A720" s="120">
        <v>294</v>
      </c>
      <c r="B720" s="27" t="s">
        <v>297</v>
      </c>
      <c r="C720" s="27" t="s">
        <v>1037</v>
      </c>
      <c r="D720" s="121" t="s">
        <v>298</v>
      </c>
      <c r="E720" s="33" t="s">
        <v>749</v>
      </c>
      <c r="F720" s="33" t="s">
        <v>1720</v>
      </c>
      <c r="G720" s="33" t="s">
        <v>1721</v>
      </c>
      <c r="H720" s="33" t="s">
        <v>1722</v>
      </c>
      <c r="I720" s="27" t="s">
        <v>412</v>
      </c>
      <c r="J720" s="122">
        <v>15</v>
      </c>
      <c r="K720" s="123">
        <v>43617</v>
      </c>
      <c r="L720" s="58"/>
    </row>
    <row r="721" customHeight="1" spans="1:12">
      <c r="A721" s="120">
        <v>295</v>
      </c>
      <c r="B721" s="27" t="s">
        <v>297</v>
      </c>
      <c r="C721" s="33" t="s">
        <v>1054</v>
      </c>
      <c r="D721" s="121" t="s">
        <v>316</v>
      </c>
      <c r="E721" s="33" t="s">
        <v>749</v>
      </c>
      <c r="F721" s="33" t="s">
        <v>1723</v>
      </c>
      <c r="G721" s="33" t="s">
        <v>1070</v>
      </c>
      <c r="H721" s="33" t="s">
        <v>1724</v>
      </c>
      <c r="I721" s="27" t="s">
        <v>412</v>
      </c>
      <c r="J721" s="122">
        <v>4.2</v>
      </c>
      <c r="K721" s="123">
        <v>43647</v>
      </c>
      <c r="L721" s="58"/>
    </row>
    <row r="722" customHeight="1" spans="1:12">
      <c r="A722" s="120">
        <v>296</v>
      </c>
      <c r="B722" s="27" t="s">
        <v>297</v>
      </c>
      <c r="C722" s="33" t="s">
        <v>1054</v>
      </c>
      <c r="D722" s="121" t="s">
        <v>316</v>
      </c>
      <c r="E722" s="33" t="s">
        <v>749</v>
      </c>
      <c r="F722" s="33" t="s">
        <v>1725</v>
      </c>
      <c r="G722" s="33" t="s">
        <v>1070</v>
      </c>
      <c r="H722" s="33" t="s">
        <v>1726</v>
      </c>
      <c r="I722" s="27" t="s">
        <v>412</v>
      </c>
      <c r="J722" s="122">
        <v>8</v>
      </c>
      <c r="K722" s="123">
        <v>43647</v>
      </c>
      <c r="L722" s="58"/>
    </row>
    <row r="723" customHeight="1" spans="1:12">
      <c r="A723" s="120">
        <v>297</v>
      </c>
      <c r="B723" s="27" t="s">
        <v>297</v>
      </c>
      <c r="C723" s="27" t="s">
        <v>1037</v>
      </c>
      <c r="D723" s="121" t="s">
        <v>316</v>
      </c>
      <c r="E723" s="33" t="s">
        <v>749</v>
      </c>
      <c r="F723" s="33" t="s">
        <v>1727</v>
      </c>
      <c r="G723" s="33" t="s">
        <v>1557</v>
      </c>
      <c r="H723" s="33" t="s">
        <v>1728</v>
      </c>
      <c r="I723" s="27" t="s">
        <v>412</v>
      </c>
      <c r="J723" s="122">
        <v>7.8</v>
      </c>
      <c r="K723" s="123">
        <v>43647</v>
      </c>
      <c r="L723" s="58"/>
    </row>
    <row r="724" customHeight="1" spans="1:12">
      <c r="A724" s="120">
        <v>298</v>
      </c>
      <c r="B724" s="27" t="s">
        <v>297</v>
      </c>
      <c r="C724" s="33" t="s">
        <v>1054</v>
      </c>
      <c r="D724" s="27" t="s">
        <v>588</v>
      </c>
      <c r="E724" s="27" t="s">
        <v>749</v>
      </c>
      <c r="F724" s="27" t="s">
        <v>1729</v>
      </c>
      <c r="G724" s="60" t="s">
        <v>1730</v>
      </c>
      <c r="H724" s="27" t="s">
        <v>1731</v>
      </c>
      <c r="I724" s="27" t="s">
        <v>412</v>
      </c>
      <c r="J724" s="52">
        <v>19</v>
      </c>
      <c r="K724" s="45" t="s">
        <v>1041</v>
      </c>
      <c r="L724" s="58"/>
    </row>
    <row r="725" customHeight="1" spans="1:12">
      <c r="A725" s="120">
        <v>299</v>
      </c>
      <c r="B725" s="27" t="s">
        <v>297</v>
      </c>
      <c r="C725" s="33" t="s">
        <v>1054</v>
      </c>
      <c r="D725" s="121" t="s">
        <v>313</v>
      </c>
      <c r="E725" s="33" t="s">
        <v>749</v>
      </c>
      <c r="F725" s="125" t="s">
        <v>1732</v>
      </c>
      <c r="G725" s="125" t="s">
        <v>1070</v>
      </c>
      <c r="H725" s="125" t="s">
        <v>1692</v>
      </c>
      <c r="I725" s="27" t="s">
        <v>412</v>
      </c>
      <c r="J725" s="52">
        <v>18</v>
      </c>
      <c r="K725" s="123">
        <v>43647</v>
      </c>
      <c r="L725" s="128"/>
    </row>
    <row r="726" customHeight="1" spans="1:12">
      <c r="A726" s="120">
        <v>300</v>
      </c>
      <c r="B726" s="27" t="s">
        <v>297</v>
      </c>
      <c r="C726" s="27" t="s">
        <v>1037</v>
      </c>
      <c r="D726" s="121" t="s">
        <v>298</v>
      </c>
      <c r="E726" s="33" t="s">
        <v>749</v>
      </c>
      <c r="F726" s="125" t="s">
        <v>1733</v>
      </c>
      <c r="G726" s="125" t="s">
        <v>1734</v>
      </c>
      <c r="H726" s="125" t="s">
        <v>1735</v>
      </c>
      <c r="I726" s="27" t="s">
        <v>412</v>
      </c>
      <c r="J726" s="52">
        <v>8</v>
      </c>
      <c r="K726" s="123">
        <v>43647</v>
      </c>
      <c r="L726" s="128"/>
    </row>
    <row r="727" customHeight="1" spans="1:12">
      <c r="A727" s="120">
        <v>301</v>
      </c>
      <c r="B727" s="27" t="s">
        <v>297</v>
      </c>
      <c r="C727" s="33" t="s">
        <v>1054</v>
      </c>
      <c r="D727" s="121" t="s">
        <v>298</v>
      </c>
      <c r="E727" s="33" t="s">
        <v>749</v>
      </c>
      <c r="F727" s="125" t="s">
        <v>1736</v>
      </c>
      <c r="G727" s="125" t="s">
        <v>1503</v>
      </c>
      <c r="H727" s="125" t="s">
        <v>1737</v>
      </c>
      <c r="I727" s="27" t="s">
        <v>412</v>
      </c>
      <c r="J727" s="52">
        <v>12</v>
      </c>
      <c r="K727" s="123">
        <v>43647</v>
      </c>
      <c r="L727" s="128"/>
    </row>
    <row r="728" customHeight="1" spans="1:12">
      <c r="A728" s="120">
        <v>302</v>
      </c>
      <c r="B728" s="27" t="s">
        <v>297</v>
      </c>
      <c r="C728" s="33" t="s">
        <v>1054</v>
      </c>
      <c r="D728" s="121" t="s">
        <v>298</v>
      </c>
      <c r="E728" s="33" t="s">
        <v>749</v>
      </c>
      <c r="F728" s="125" t="s">
        <v>1738</v>
      </c>
      <c r="G728" s="125" t="s">
        <v>1070</v>
      </c>
      <c r="H728" s="125" t="s">
        <v>1739</v>
      </c>
      <c r="I728" s="27" t="s">
        <v>412</v>
      </c>
      <c r="J728" s="52">
        <v>6</v>
      </c>
      <c r="K728" s="123">
        <v>43647</v>
      </c>
      <c r="L728" s="128"/>
    </row>
    <row r="729" customHeight="1" spans="1:12">
      <c r="A729" s="120">
        <v>303</v>
      </c>
      <c r="B729" s="27" t="s">
        <v>297</v>
      </c>
      <c r="C729" s="33" t="s">
        <v>1054</v>
      </c>
      <c r="D729" s="121" t="s">
        <v>298</v>
      </c>
      <c r="E729" s="33" t="s">
        <v>749</v>
      </c>
      <c r="F729" s="125" t="s">
        <v>1740</v>
      </c>
      <c r="G729" s="125" t="s">
        <v>1070</v>
      </c>
      <c r="H729" s="125" t="s">
        <v>1741</v>
      </c>
      <c r="I729" s="27" t="s">
        <v>412</v>
      </c>
      <c r="J729" s="52">
        <v>6</v>
      </c>
      <c r="K729" s="123">
        <v>43647</v>
      </c>
      <c r="L729" s="128"/>
    </row>
    <row r="730" customHeight="1" spans="1:12">
      <c r="A730" s="120">
        <v>304</v>
      </c>
      <c r="B730" s="27" t="s">
        <v>297</v>
      </c>
      <c r="C730" s="27" t="s">
        <v>1037</v>
      </c>
      <c r="D730" s="121" t="s">
        <v>298</v>
      </c>
      <c r="E730" s="33" t="s">
        <v>749</v>
      </c>
      <c r="F730" s="125" t="s">
        <v>1742</v>
      </c>
      <c r="G730" s="125" t="s">
        <v>1734</v>
      </c>
      <c r="H730" s="125" t="s">
        <v>1743</v>
      </c>
      <c r="I730" s="27" t="s">
        <v>412</v>
      </c>
      <c r="J730" s="52">
        <v>8</v>
      </c>
      <c r="K730" s="123">
        <v>43647</v>
      </c>
      <c r="L730" s="128"/>
    </row>
    <row r="731" customHeight="1" spans="1:12">
      <c r="A731" s="120">
        <v>305</v>
      </c>
      <c r="B731" s="49" t="s">
        <v>297</v>
      </c>
      <c r="C731" s="124" t="s">
        <v>1118</v>
      </c>
      <c r="D731" s="27" t="s">
        <v>322</v>
      </c>
      <c r="E731" s="121" t="s">
        <v>749</v>
      </c>
      <c r="F731" s="27" t="s">
        <v>1744</v>
      </c>
      <c r="G731" s="60" t="s">
        <v>1120</v>
      </c>
      <c r="H731" s="27" t="s">
        <v>1745</v>
      </c>
      <c r="I731" s="27" t="s">
        <v>412</v>
      </c>
      <c r="J731" s="52">
        <v>3</v>
      </c>
      <c r="K731" s="123">
        <v>43647</v>
      </c>
      <c r="L731" s="128"/>
    </row>
    <row r="732" customHeight="1" spans="1:12">
      <c r="A732" s="120">
        <v>306</v>
      </c>
      <c r="B732" s="49" t="s">
        <v>297</v>
      </c>
      <c r="C732" s="124" t="s">
        <v>1118</v>
      </c>
      <c r="D732" s="27" t="s">
        <v>304</v>
      </c>
      <c r="E732" s="121" t="s">
        <v>749</v>
      </c>
      <c r="F732" s="27" t="s">
        <v>1746</v>
      </c>
      <c r="G732" s="60" t="s">
        <v>1120</v>
      </c>
      <c r="H732" s="27" t="s">
        <v>1747</v>
      </c>
      <c r="I732" s="27" t="s">
        <v>412</v>
      </c>
      <c r="J732" s="52">
        <v>2</v>
      </c>
      <c r="K732" s="123">
        <v>43647</v>
      </c>
      <c r="L732" s="128"/>
    </row>
    <row r="733" customHeight="1" spans="1:12">
      <c r="A733" s="120">
        <v>307</v>
      </c>
      <c r="B733" s="49" t="s">
        <v>297</v>
      </c>
      <c r="C733" s="124" t="s">
        <v>1118</v>
      </c>
      <c r="D733" s="27" t="s">
        <v>307</v>
      </c>
      <c r="E733" s="121" t="s">
        <v>749</v>
      </c>
      <c r="F733" s="27" t="s">
        <v>1748</v>
      </c>
      <c r="G733" s="60" t="s">
        <v>1120</v>
      </c>
      <c r="H733" s="27" t="s">
        <v>1749</v>
      </c>
      <c r="I733" s="27" t="s">
        <v>412</v>
      </c>
      <c r="J733" s="52">
        <v>28</v>
      </c>
      <c r="K733" s="123">
        <v>43647</v>
      </c>
      <c r="L733" s="128"/>
    </row>
    <row r="734" customHeight="1" spans="1:12">
      <c r="A734" s="120">
        <v>308</v>
      </c>
      <c r="B734" s="143" t="s">
        <v>1750</v>
      </c>
      <c r="C734" s="27" t="s">
        <v>1037</v>
      </c>
      <c r="D734" s="144" t="s">
        <v>1751</v>
      </c>
      <c r="E734" s="145" t="s">
        <v>1752</v>
      </c>
      <c r="F734" s="145" t="s">
        <v>1753</v>
      </c>
      <c r="G734" s="145" t="s">
        <v>1754</v>
      </c>
      <c r="H734" s="145" t="s">
        <v>1755</v>
      </c>
      <c r="I734" s="151"/>
      <c r="J734" s="52">
        <v>20</v>
      </c>
      <c r="K734" s="152">
        <v>43647</v>
      </c>
      <c r="L734" s="128"/>
    </row>
    <row r="735" customHeight="1" spans="1:12">
      <c r="A735" s="56" t="s">
        <v>697</v>
      </c>
      <c r="B735" s="57" t="s">
        <v>1756</v>
      </c>
      <c r="C735" s="57" t="s">
        <v>20</v>
      </c>
      <c r="D735" s="58"/>
      <c r="E735" s="59"/>
      <c r="F735" s="27"/>
      <c r="G735" s="60"/>
      <c r="H735" s="59"/>
      <c r="I735" s="27"/>
      <c r="J735" s="67">
        <f>SUM(J736:J758)</f>
        <v>320</v>
      </c>
      <c r="K735" s="68"/>
      <c r="L735" s="58"/>
    </row>
    <row r="736" customHeight="1" spans="1:12">
      <c r="A736" s="49">
        <v>1</v>
      </c>
      <c r="B736" s="49" t="s">
        <v>297</v>
      </c>
      <c r="C736" s="49" t="s">
        <v>1054</v>
      </c>
      <c r="D736" s="27" t="s">
        <v>316</v>
      </c>
      <c r="E736" s="62" t="s">
        <v>749</v>
      </c>
      <c r="F736" s="49" t="s">
        <v>1757</v>
      </c>
      <c r="G736" s="49" t="s">
        <v>1070</v>
      </c>
      <c r="H736" s="49" t="s">
        <v>1758</v>
      </c>
      <c r="I736" s="49" t="s">
        <v>1759</v>
      </c>
      <c r="J736" s="52">
        <v>4</v>
      </c>
      <c r="K736" s="70">
        <v>43647</v>
      </c>
      <c r="L736" s="49"/>
    </row>
    <row r="737" customHeight="1" spans="1:12">
      <c r="A737" s="49">
        <v>2</v>
      </c>
      <c r="B737" s="49" t="s">
        <v>297</v>
      </c>
      <c r="C737" s="49" t="s">
        <v>1054</v>
      </c>
      <c r="D737" s="27" t="s">
        <v>316</v>
      </c>
      <c r="E737" s="62" t="s">
        <v>749</v>
      </c>
      <c r="F737" s="49" t="s">
        <v>1760</v>
      </c>
      <c r="G737" s="49" t="s">
        <v>1070</v>
      </c>
      <c r="H737" s="49" t="s">
        <v>1724</v>
      </c>
      <c r="I737" s="49" t="s">
        <v>1759</v>
      </c>
      <c r="J737" s="52">
        <v>2</v>
      </c>
      <c r="K737" s="70">
        <v>43647</v>
      </c>
      <c r="L737" s="49"/>
    </row>
    <row r="738" customHeight="1" spans="1:12">
      <c r="A738" s="49">
        <v>3</v>
      </c>
      <c r="B738" s="49" t="s">
        <v>297</v>
      </c>
      <c r="C738" s="49" t="s">
        <v>1054</v>
      </c>
      <c r="D738" s="27" t="s">
        <v>316</v>
      </c>
      <c r="E738" s="62" t="s">
        <v>749</v>
      </c>
      <c r="F738" s="49" t="s">
        <v>1761</v>
      </c>
      <c r="G738" s="49" t="s">
        <v>1427</v>
      </c>
      <c r="H738" s="49" t="s">
        <v>1762</v>
      </c>
      <c r="I738" s="49" t="s">
        <v>1759</v>
      </c>
      <c r="J738" s="52">
        <v>4</v>
      </c>
      <c r="K738" s="70">
        <v>43647</v>
      </c>
      <c r="L738" s="49"/>
    </row>
    <row r="739" customHeight="1" spans="1:12">
      <c r="A739" s="49">
        <v>4</v>
      </c>
      <c r="B739" s="49" t="s">
        <v>297</v>
      </c>
      <c r="C739" s="49" t="s">
        <v>1054</v>
      </c>
      <c r="D739" s="27" t="s">
        <v>316</v>
      </c>
      <c r="E739" s="62" t="s">
        <v>749</v>
      </c>
      <c r="F739" s="49" t="s">
        <v>1763</v>
      </c>
      <c r="G739" s="49" t="s">
        <v>1070</v>
      </c>
      <c r="H739" s="49" t="s">
        <v>1764</v>
      </c>
      <c r="I739" s="49" t="s">
        <v>1759</v>
      </c>
      <c r="J739" s="52">
        <v>2</v>
      </c>
      <c r="K739" s="70">
        <v>43647</v>
      </c>
      <c r="L739" s="49"/>
    </row>
    <row r="740" customHeight="1" spans="1:12">
      <c r="A740" s="49">
        <v>5</v>
      </c>
      <c r="B740" s="49" t="s">
        <v>297</v>
      </c>
      <c r="C740" s="49" t="s">
        <v>1054</v>
      </c>
      <c r="D740" s="27" t="s">
        <v>316</v>
      </c>
      <c r="E740" s="62" t="s">
        <v>749</v>
      </c>
      <c r="F740" s="49" t="s">
        <v>1765</v>
      </c>
      <c r="G740" s="49" t="s">
        <v>1070</v>
      </c>
      <c r="H740" s="49" t="s">
        <v>1726</v>
      </c>
      <c r="I740" s="49" t="s">
        <v>1759</v>
      </c>
      <c r="J740" s="52">
        <v>2</v>
      </c>
      <c r="K740" s="70">
        <v>43647</v>
      </c>
      <c r="L740" s="49"/>
    </row>
    <row r="741" customHeight="1" spans="1:12">
      <c r="A741" s="49">
        <v>6</v>
      </c>
      <c r="B741" s="49" t="s">
        <v>297</v>
      </c>
      <c r="C741" s="27" t="s">
        <v>1037</v>
      </c>
      <c r="D741" s="27" t="s">
        <v>316</v>
      </c>
      <c r="E741" s="62" t="s">
        <v>749</v>
      </c>
      <c r="F741" s="49" t="s">
        <v>1766</v>
      </c>
      <c r="G741" s="60" t="s">
        <v>1557</v>
      </c>
      <c r="H741" s="49" t="s">
        <v>1767</v>
      </c>
      <c r="I741" s="49" t="s">
        <v>1759</v>
      </c>
      <c r="J741" s="52">
        <v>4</v>
      </c>
      <c r="K741" s="70">
        <v>43647</v>
      </c>
      <c r="L741" s="60"/>
    </row>
    <row r="742" customHeight="1" spans="1:12">
      <c r="A742" s="49">
        <v>7</v>
      </c>
      <c r="B742" s="49" t="s">
        <v>297</v>
      </c>
      <c r="C742" s="27" t="s">
        <v>1037</v>
      </c>
      <c r="D742" s="27" t="s">
        <v>316</v>
      </c>
      <c r="E742" s="62" t="s">
        <v>749</v>
      </c>
      <c r="F742" s="49" t="s">
        <v>1768</v>
      </c>
      <c r="G742" s="60" t="s">
        <v>1557</v>
      </c>
      <c r="H742" s="49" t="s">
        <v>1769</v>
      </c>
      <c r="I742" s="49" t="s">
        <v>1759</v>
      </c>
      <c r="J742" s="52">
        <v>2</v>
      </c>
      <c r="K742" s="70">
        <v>43647</v>
      </c>
      <c r="L742" s="60"/>
    </row>
    <row r="743" customHeight="1" spans="1:12">
      <c r="A743" s="49">
        <v>8</v>
      </c>
      <c r="B743" s="49" t="s">
        <v>297</v>
      </c>
      <c r="C743" s="27" t="s">
        <v>1037</v>
      </c>
      <c r="D743" s="27" t="s">
        <v>298</v>
      </c>
      <c r="E743" s="62" t="s">
        <v>749</v>
      </c>
      <c r="F743" s="49" t="s">
        <v>1770</v>
      </c>
      <c r="G743" s="60" t="s">
        <v>1771</v>
      </c>
      <c r="H743" s="49" t="s">
        <v>1772</v>
      </c>
      <c r="I743" s="49" t="s">
        <v>1759</v>
      </c>
      <c r="J743" s="52">
        <v>15</v>
      </c>
      <c r="K743" s="70">
        <v>43647</v>
      </c>
      <c r="L743" s="60"/>
    </row>
    <row r="744" customHeight="1" spans="1:12">
      <c r="A744" s="49">
        <v>9</v>
      </c>
      <c r="B744" s="49" t="s">
        <v>297</v>
      </c>
      <c r="C744" s="49" t="s">
        <v>1054</v>
      </c>
      <c r="D744" s="27" t="s">
        <v>298</v>
      </c>
      <c r="E744" s="62" t="s">
        <v>749</v>
      </c>
      <c r="F744" s="49" t="s">
        <v>1773</v>
      </c>
      <c r="G744" s="60" t="s">
        <v>1774</v>
      </c>
      <c r="H744" s="49" t="s">
        <v>1775</v>
      </c>
      <c r="I744" s="49" t="s">
        <v>1759</v>
      </c>
      <c r="J744" s="52">
        <v>25</v>
      </c>
      <c r="K744" s="70">
        <v>43647</v>
      </c>
      <c r="L744" s="60"/>
    </row>
    <row r="745" customHeight="1" spans="1:12">
      <c r="A745" s="49">
        <v>10</v>
      </c>
      <c r="B745" s="49" t="s">
        <v>297</v>
      </c>
      <c r="C745" s="49" t="s">
        <v>1054</v>
      </c>
      <c r="D745" s="27" t="s">
        <v>298</v>
      </c>
      <c r="E745" s="62" t="s">
        <v>749</v>
      </c>
      <c r="F745" s="49" t="s">
        <v>1776</v>
      </c>
      <c r="G745" s="60" t="s">
        <v>1070</v>
      </c>
      <c r="H745" s="49" t="s">
        <v>1777</v>
      </c>
      <c r="I745" s="49" t="s">
        <v>1759</v>
      </c>
      <c r="J745" s="52">
        <v>20</v>
      </c>
      <c r="K745" s="70">
        <v>43647</v>
      </c>
      <c r="L745" s="60"/>
    </row>
    <row r="746" customHeight="1" spans="1:12">
      <c r="A746" s="49">
        <v>11</v>
      </c>
      <c r="B746" s="62" t="s">
        <v>1778</v>
      </c>
      <c r="C746" s="62" t="s">
        <v>1037</v>
      </c>
      <c r="D746" s="62" t="s">
        <v>1779</v>
      </c>
      <c r="E746" s="62" t="s">
        <v>749</v>
      </c>
      <c r="F746" s="62" t="s">
        <v>1780</v>
      </c>
      <c r="G746" s="62" t="s">
        <v>1781</v>
      </c>
      <c r="H746" s="62" t="s">
        <v>1782</v>
      </c>
      <c r="I746" s="153" t="s">
        <v>1759</v>
      </c>
      <c r="J746" s="44">
        <v>12</v>
      </c>
      <c r="K746" s="70">
        <v>43647</v>
      </c>
      <c r="L746" s="154"/>
    </row>
    <row r="747" customHeight="1" spans="1:12">
      <c r="A747" s="49">
        <v>12</v>
      </c>
      <c r="B747" s="62" t="s">
        <v>1778</v>
      </c>
      <c r="C747" s="62" t="s">
        <v>1037</v>
      </c>
      <c r="D747" s="62" t="s">
        <v>1779</v>
      </c>
      <c r="E747" s="62" t="s">
        <v>749</v>
      </c>
      <c r="F747" s="62" t="s">
        <v>1783</v>
      </c>
      <c r="G747" s="62" t="s">
        <v>1784</v>
      </c>
      <c r="H747" s="62" t="s">
        <v>1785</v>
      </c>
      <c r="I747" s="153" t="s">
        <v>1759</v>
      </c>
      <c r="J747" s="44">
        <v>8</v>
      </c>
      <c r="K747" s="70">
        <v>43647</v>
      </c>
      <c r="L747" s="154"/>
    </row>
    <row r="748" customHeight="1" spans="1:12">
      <c r="A748" s="49">
        <v>13</v>
      </c>
      <c r="B748" s="62" t="s">
        <v>325</v>
      </c>
      <c r="C748" s="62" t="s">
        <v>1250</v>
      </c>
      <c r="D748" s="62" t="s">
        <v>937</v>
      </c>
      <c r="E748" s="62" t="s">
        <v>24</v>
      </c>
      <c r="F748" s="62" t="s">
        <v>1786</v>
      </c>
      <c r="G748" s="62" t="s">
        <v>1787</v>
      </c>
      <c r="H748" s="62" t="s">
        <v>1788</v>
      </c>
      <c r="I748" s="62" t="s">
        <v>1759</v>
      </c>
      <c r="J748" s="44">
        <v>20</v>
      </c>
      <c r="K748" s="70">
        <v>43647</v>
      </c>
      <c r="L748" s="62"/>
    </row>
    <row r="749" customHeight="1" spans="1:12">
      <c r="A749" s="49">
        <v>14</v>
      </c>
      <c r="B749" s="27" t="s">
        <v>21</v>
      </c>
      <c r="C749" s="27" t="s">
        <v>1250</v>
      </c>
      <c r="D749" s="27" t="s">
        <v>30</v>
      </c>
      <c r="E749" s="27" t="s">
        <v>24</v>
      </c>
      <c r="F749" s="27" t="s">
        <v>1789</v>
      </c>
      <c r="G749" s="27" t="s">
        <v>1790</v>
      </c>
      <c r="H749" s="27" t="s">
        <v>1791</v>
      </c>
      <c r="I749" s="62" t="s">
        <v>1759</v>
      </c>
      <c r="J749" s="44">
        <v>60</v>
      </c>
      <c r="K749" s="70">
        <v>43647</v>
      </c>
      <c r="L749" s="27"/>
    </row>
    <row r="750" ht="38" customHeight="1" spans="1:12">
      <c r="A750" s="49">
        <v>15</v>
      </c>
      <c r="B750" s="27" t="s">
        <v>21</v>
      </c>
      <c r="C750" s="49" t="s">
        <v>1054</v>
      </c>
      <c r="D750" s="27" t="s">
        <v>48</v>
      </c>
      <c r="E750" s="27" t="s">
        <v>749</v>
      </c>
      <c r="F750" s="27" t="s">
        <v>1792</v>
      </c>
      <c r="G750" s="27" t="s">
        <v>1793</v>
      </c>
      <c r="H750" s="146" t="s">
        <v>1794</v>
      </c>
      <c r="I750" s="62" t="s">
        <v>1759</v>
      </c>
      <c r="J750" s="44">
        <v>20</v>
      </c>
      <c r="K750" s="70">
        <v>43647</v>
      </c>
      <c r="L750" s="27"/>
    </row>
    <row r="751" ht="38" customHeight="1" spans="1:12">
      <c r="A751" s="49">
        <v>16</v>
      </c>
      <c r="B751" s="27" t="s">
        <v>361</v>
      </c>
      <c r="C751" s="62" t="s">
        <v>1037</v>
      </c>
      <c r="D751" s="27" t="s">
        <v>379</v>
      </c>
      <c r="E751" s="62" t="s">
        <v>749</v>
      </c>
      <c r="F751" s="27" t="s">
        <v>1795</v>
      </c>
      <c r="G751" s="27" t="s">
        <v>1796</v>
      </c>
      <c r="H751" s="81" t="s">
        <v>1797</v>
      </c>
      <c r="I751" s="62" t="s">
        <v>1759</v>
      </c>
      <c r="J751" s="52">
        <v>20</v>
      </c>
      <c r="K751" s="70">
        <v>43647</v>
      </c>
      <c r="L751" s="60"/>
    </row>
    <row r="752" customHeight="1" spans="1:12">
      <c r="A752" s="49">
        <v>17</v>
      </c>
      <c r="B752" s="27" t="s">
        <v>145</v>
      </c>
      <c r="C752" s="62" t="s">
        <v>1037</v>
      </c>
      <c r="D752" s="27" t="s">
        <v>169</v>
      </c>
      <c r="E752" s="62" t="s">
        <v>749</v>
      </c>
      <c r="F752" s="27" t="s">
        <v>1798</v>
      </c>
      <c r="G752" s="27" t="s">
        <v>1799</v>
      </c>
      <c r="H752" s="27" t="s">
        <v>1800</v>
      </c>
      <c r="I752" s="62" t="s">
        <v>1759</v>
      </c>
      <c r="J752" s="44">
        <v>20</v>
      </c>
      <c r="K752" s="70">
        <v>43647</v>
      </c>
      <c r="L752" s="27"/>
    </row>
    <row r="753" customHeight="1" spans="1:12">
      <c r="A753" s="49">
        <v>18</v>
      </c>
      <c r="B753" s="27" t="s">
        <v>201</v>
      </c>
      <c r="C753" s="62" t="s">
        <v>1037</v>
      </c>
      <c r="D753" s="27" t="s">
        <v>216</v>
      </c>
      <c r="E753" s="62" t="s">
        <v>749</v>
      </c>
      <c r="F753" s="27" t="s">
        <v>1801</v>
      </c>
      <c r="G753" s="27" t="s">
        <v>1802</v>
      </c>
      <c r="H753" s="27" t="s">
        <v>1803</v>
      </c>
      <c r="I753" s="62" t="s">
        <v>1759</v>
      </c>
      <c r="J753" s="44">
        <v>20</v>
      </c>
      <c r="K753" s="70">
        <v>43647</v>
      </c>
      <c r="L753" s="27"/>
    </row>
    <row r="754" customHeight="1" spans="1:12">
      <c r="A754" s="49">
        <v>19</v>
      </c>
      <c r="B754" s="27" t="s">
        <v>1804</v>
      </c>
      <c r="C754" s="62" t="s">
        <v>1037</v>
      </c>
      <c r="D754" s="27" t="s">
        <v>295</v>
      </c>
      <c r="E754" s="62" t="s">
        <v>749</v>
      </c>
      <c r="F754" s="27" t="s">
        <v>1805</v>
      </c>
      <c r="G754" s="27" t="s">
        <v>1451</v>
      </c>
      <c r="H754" s="27" t="s">
        <v>1806</v>
      </c>
      <c r="I754" s="62" t="s">
        <v>1759</v>
      </c>
      <c r="J754" s="44">
        <v>11</v>
      </c>
      <c r="K754" s="70">
        <v>43647</v>
      </c>
      <c r="L754" s="58"/>
    </row>
    <row r="755" customHeight="1" spans="1:12">
      <c r="A755" s="49">
        <v>20</v>
      </c>
      <c r="B755" s="27" t="s">
        <v>1804</v>
      </c>
      <c r="C755" s="27" t="s">
        <v>1054</v>
      </c>
      <c r="D755" s="27" t="s">
        <v>295</v>
      </c>
      <c r="E755" s="62" t="s">
        <v>749</v>
      </c>
      <c r="F755" s="27" t="s">
        <v>1807</v>
      </c>
      <c r="G755" s="27" t="s">
        <v>1808</v>
      </c>
      <c r="H755" s="27" t="s">
        <v>1809</v>
      </c>
      <c r="I755" s="62" t="s">
        <v>1759</v>
      </c>
      <c r="J755" s="44">
        <v>14</v>
      </c>
      <c r="K755" s="70">
        <v>43647</v>
      </c>
      <c r="L755" s="58"/>
    </row>
    <row r="756" customHeight="1" spans="1:12">
      <c r="A756" s="49">
        <v>21</v>
      </c>
      <c r="B756" s="27" t="s">
        <v>1804</v>
      </c>
      <c r="C756" s="27" t="s">
        <v>1250</v>
      </c>
      <c r="D756" s="27" t="s">
        <v>295</v>
      </c>
      <c r="E756" s="62" t="s">
        <v>24</v>
      </c>
      <c r="F756" s="27" t="s">
        <v>1810</v>
      </c>
      <c r="G756" s="27" t="s">
        <v>1811</v>
      </c>
      <c r="H756" s="27" t="s">
        <v>1812</v>
      </c>
      <c r="I756" s="62" t="s">
        <v>1759</v>
      </c>
      <c r="J756" s="44">
        <v>8</v>
      </c>
      <c r="K756" s="70">
        <v>43647</v>
      </c>
      <c r="L756" s="58"/>
    </row>
    <row r="757" customHeight="1" spans="1:12">
      <c r="A757" s="49">
        <v>22</v>
      </c>
      <c r="B757" s="27" t="s">
        <v>1804</v>
      </c>
      <c r="C757" s="62" t="s">
        <v>1037</v>
      </c>
      <c r="D757" s="27" t="s">
        <v>295</v>
      </c>
      <c r="E757" s="62" t="s">
        <v>749</v>
      </c>
      <c r="F757" s="27" t="s">
        <v>1813</v>
      </c>
      <c r="G757" s="27" t="s">
        <v>1814</v>
      </c>
      <c r="H757" s="27" t="s">
        <v>1815</v>
      </c>
      <c r="I757" s="62" t="s">
        <v>1759</v>
      </c>
      <c r="J757" s="44">
        <v>12</v>
      </c>
      <c r="K757" s="70">
        <v>43647</v>
      </c>
      <c r="L757" s="58"/>
    </row>
    <row r="758" customHeight="1" spans="1:12">
      <c r="A758" s="49">
        <v>23</v>
      </c>
      <c r="B758" s="27" t="s">
        <v>1804</v>
      </c>
      <c r="C758" s="62" t="s">
        <v>1037</v>
      </c>
      <c r="D758" s="27" t="s">
        <v>295</v>
      </c>
      <c r="E758" s="62" t="s">
        <v>749</v>
      </c>
      <c r="F758" s="27" t="s">
        <v>1816</v>
      </c>
      <c r="G758" s="27" t="s">
        <v>1817</v>
      </c>
      <c r="H758" s="27" t="s">
        <v>1818</v>
      </c>
      <c r="I758" s="62" t="s">
        <v>1759</v>
      </c>
      <c r="J758" s="44">
        <v>15</v>
      </c>
      <c r="K758" s="70">
        <v>43647</v>
      </c>
      <c r="L758" s="58"/>
    </row>
    <row r="759" customHeight="1" spans="1:12">
      <c r="A759" s="56" t="s">
        <v>706</v>
      </c>
      <c r="B759" s="57" t="s">
        <v>1819</v>
      </c>
      <c r="C759" s="57" t="s">
        <v>1820</v>
      </c>
      <c r="D759" s="58"/>
      <c r="E759" s="59"/>
      <c r="F759" s="27"/>
      <c r="G759" s="60"/>
      <c r="H759" s="59"/>
      <c r="I759" s="27"/>
      <c r="J759" s="67">
        <f>SUM(J760:J802)</f>
        <v>13357.3036</v>
      </c>
      <c r="K759" s="68"/>
      <c r="L759" s="58"/>
    </row>
    <row r="760" customHeight="1" spans="1:12">
      <c r="A760" s="147">
        <v>1</v>
      </c>
      <c r="B760" s="49" t="s">
        <v>1821</v>
      </c>
      <c r="C760" s="49" t="s">
        <v>1822</v>
      </c>
      <c r="D760" s="49" t="s">
        <v>826</v>
      </c>
      <c r="E760" s="49" t="s">
        <v>749</v>
      </c>
      <c r="F760" s="75" t="s">
        <v>1823</v>
      </c>
      <c r="G760" s="115" t="s">
        <v>1824</v>
      </c>
      <c r="H760" s="75" t="s">
        <v>1825</v>
      </c>
      <c r="I760" s="147" t="s">
        <v>28</v>
      </c>
      <c r="J760" s="155">
        <v>176.62</v>
      </c>
      <c r="K760" s="156">
        <v>43739</v>
      </c>
      <c r="L760" s="147"/>
    </row>
    <row r="761" customHeight="1" spans="1:12">
      <c r="A761" s="147">
        <v>2</v>
      </c>
      <c r="B761" s="49" t="s">
        <v>1821</v>
      </c>
      <c r="C761" s="49" t="s">
        <v>1822</v>
      </c>
      <c r="D761" s="49" t="s">
        <v>295</v>
      </c>
      <c r="E761" s="49" t="s">
        <v>749</v>
      </c>
      <c r="F761" s="75" t="s">
        <v>1826</v>
      </c>
      <c r="G761" s="115" t="s">
        <v>1827</v>
      </c>
      <c r="H761" s="75" t="s">
        <v>1828</v>
      </c>
      <c r="I761" s="147" t="s">
        <v>28</v>
      </c>
      <c r="J761" s="155">
        <v>189.64</v>
      </c>
      <c r="K761" s="156">
        <v>43739</v>
      </c>
      <c r="L761" s="157"/>
    </row>
    <row r="762" customHeight="1" spans="1:12">
      <c r="A762" s="147">
        <v>3</v>
      </c>
      <c r="B762" s="49" t="s">
        <v>1821</v>
      </c>
      <c r="C762" s="49" t="s">
        <v>1822</v>
      </c>
      <c r="D762" s="49" t="s">
        <v>39</v>
      </c>
      <c r="E762" s="49" t="s">
        <v>749</v>
      </c>
      <c r="F762" s="75" t="s">
        <v>1829</v>
      </c>
      <c r="G762" s="115" t="s">
        <v>1830</v>
      </c>
      <c r="H762" s="75" t="s">
        <v>1831</v>
      </c>
      <c r="I762" s="147" t="s">
        <v>28</v>
      </c>
      <c r="J762" s="155">
        <v>69.37</v>
      </c>
      <c r="K762" s="156">
        <v>43739</v>
      </c>
      <c r="L762" s="157"/>
    </row>
    <row r="763" customHeight="1" spans="1:12">
      <c r="A763" s="147">
        <v>4</v>
      </c>
      <c r="B763" s="49" t="s">
        <v>1821</v>
      </c>
      <c r="C763" s="49" t="s">
        <v>1822</v>
      </c>
      <c r="D763" s="49" t="s">
        <v>39</v>
      </c>
      <c r="E763" s="49" t="s">
        <v>749</v>
      </c>
      <c r="F763" s="75" t="s">
        <v>1832</v>
      </c>
      <c r="G763" s="115" t="s">
        <v>1833</v>
      </c>
      <c r="H763" s="75" t="s">
        <v>1834</v>
      </c>
      <c r="I763" s="147" t="s">
        <v>28</v>
      </c>
      <c r="J763" s="155">
        <v>505.87</v>
      </c>
      <c r="K763" s="156">
        <v>43739</v>
      </c>
      <c r="L763" s="158"/>
    </row>
    <row r="764" customHeight="1" spans="1:12">
      <c r="A764" s="147">
        <v>5</v>
      </c>
      <c r="B764" s="49" t="s">
        <v>1821</v>
      </c>
      <c r="C764" s="49" t="s">
        <v>1822</v>
      </c>
      <c r="D764" s="49" t="s">
        <v>139</v>
      </c>
      <c r="E764" s="49" t="s">
        <v>749</v>
      </c>
      <c r="F764" s="75" t="s">
        <v>1835</v>
      </c>
      <c r="G764" s="115" t="s">
        <v>1836</v>
      </c>
      <c r="H764" s="75" t="s">
        <v>1837</v>
      </c>
      <c r="I764" s="147" t="s">
        <v>28</v>
      </c>
      <c r="J764" s="155">
        <v>230.87</v>
      </c>
      <c r="K764" s="156">
        <v>43739</v>
      </c>
      <c r="L764" s="159"/>
    </row>
    <row r="765" customHeight="1" spans="1:12">
      <c r="A765" s="147">
        <v>6</v>
      </c>
      <c r="B765" s="49" t="s">
        <v>1821</v>
      </c>
      <c r="C765" s="49" t="s">
        <v>1822</v>
      </c>
      <c r="D765" s="49" t="s">
        <v>139</v>
      </c>
      <c r="E765" s="49" t="s">
        <v>749</v>
      </c>
      <c r="F765" s="75" t="s">
        <v>1838</v>
      </c>
      <c r="G765" s="115" t="s">
        <v>1839</v>
      </c>
      <c r="H765" s="75" t="s">
        <v>1840</v>
      </c>
      <c r="I765" s="147" t="s">
        <v>28</v>
      </c>
      <c r="J765" s="155">
        <v>365.43</v>
      </c>
      <c r="K765" s="156">
        <v>43739</v>
      </c>
      <c r="L765" s="160"/>
    </row>
    <row r="766" customHeight="1" spans="1:12">
      <c r="A766" s="147">
        <v>7</v>
      </c>
      <c r="B766" s="49" t="s">
        <v>1821</v>
      </c>
      <c r="C766" s="49" t="s">
        <v>1822</v>
      </c>
      <c r="D766" s="51" t="s">
        <v>36</v>
      </c>
      <c r="E766" s="49" t="s">
        <v>749</v>
      </c>
      <c r="F766" s="75" t="s">
        <v>1841</v>
      </c>
      <c r="G766" s="115" t="s">
        <v>1842</v>
      </c>
      <c r="H766" s="75" t="s">
        <v>1843</v>
      </c>
      <c r="I766" s="147" t="s">
        <v>28</v>
      </c>
      <c r="J766" s="155">
        <v>445.44</v>
      </c>
      <c r="K766" s="156">
        <v>43739</v>
      </c>
      <c r="L766" s="160"/>
    </row>
    <row r="767" customHeight="1" spans="1:12">
      <c r="A767" s="147">
        <v>8</v>
      </c>
      <c r="B767" s="49" t="s">
        <v>1821</v>
      </c>
      <c r="C767" s="49" t="s">
        <v>1822</v>
      </c>
      <c r="D767" s="51" t="s">
        <v>257</v>
      </c>
      <c r="E767" s="49" t="s">
        <v>749</v>
      </c>
      <c r="F767" s="75" t="s">
        <v>1844</v>
      </c>
      <c r="G767" s="115" t="s">
        <v>1845</v>
      </c>
      <c r="H767" s="75" t="s">
        <v>1840</v>
      </c>
      <c r="I767" s="147" t="s">
        <v>28</v>
      </c>
      <c r="J767" s="155">
        <v>379.71</v>
      </c>
      <c r="K767" s="156">
        <v>43739</v>
      </c>
      <c r="L767" s="157"/>
    </row>
    <row r="768" s="4" customFormat="1" customHeight="1" spans="1:12">
      <c r="A768" s="147">
        <v>9</v>
      </c>
      <c r="B768" s="49" t="s">
        <v>1821</v>
      </c>
      <c r="C768" s="49" t="s">
        <v>1822</v>
      </c>
      <c r="D768" s="51" t="s">
        <v>33</v>
      </c>
      <c r="E768" s="49" t="s">
        <v>749</v>
      </c>
      <c r="F768" s="148" t="s">
        <v>1846</v>
      </c>
      <c r="G768" s="60" t="s">
        <v>1847</v>
      </c>
      <c r="H768" s="27" t="s">
        <v>1848</v>
      </c>
      <c r="I768" s="147" t="s">
        <v>28</v>
      </c>
      <c r="J768" s="155">
        <v>1411.18</v>
      </c>
      <c r="K768" s="156">
        <v>43739</v>
      </c>
      <c r="L768" s="51"/>
    </row>
    <row r="769" customHeight="1" spans="1:12">
      <c r="A769" s="147">
        <v>10</v>
      </c>
      <c r="B769" s="49" t="s">
        <v>1821</v>
      </c>
      <c r="C769" s="49" t="s">
        <v>1822</v>
      </c>
      <c r="D769" s="49" t="s">
        <v>124</v>
      </c>
      <c r="E769" s="49" t="s">
        <v>749</v>
      </c>
      <c r="F769" s="75" t="s">
        <v>1849</v>
      </c>
      <c r="G769" s="115" t="s">
        <v>1850</v>
      </c>
      <c r="H769" s="75" t="s">
        <v>1851</v>
      </c>
      <c r="I769" s="147" t="s">
        <v>28</v>
      </c>
      <c r="J769" s="155">
        <v>641.92</v>
      </c>
      <c r="K769" s="156">
        <v>43739</v>
      </c>
      <c r="L769" s="160"/>
    </row>
    <row r="770" customHeight="1" spans="1:12">
      <c r="A770" s="147">
        <v>11</v>
      </c>
      <c r="B770" s="49" t="s">
        <v>1821</v>
      </c>
      <c r="C770" s="49" t="s">
        <v>1822</v>
      </c>
      <c r="D770" s="98" t="s">
        <v>301</v>
      </c>
      <c r="E770" s="49" t="s">
        <v>749</v>
      </c>
      <c r="F770" s="75" t="s">
        <v>1852</v>
      </c>
      <c r="G770" s="115" t="s">
        <v>1853</v>
      </c>
      <c r="H770" s="75" t="s">
        <v>1854</v>
      </c>
      <c r="I770" s="147" t="s">
        <v>28</v>
      </c>
      <c r="J770" s="155">
        <v>401.45</v>
      </c>
      <c r="K770" s="156">
        <v>43739</v>
      </c>
      <c r="L770" s="60"/>
    </row>
    <row r="771" customHeight="1" spans="1:12">
      <c r="A771" s="147">
        <v>12</v>
      </c>
      <c r="B771" s="49" t="s">
        <v>1821</v>
      </c>
      <c r="C771" s="49" t="s">
        <v>1822</v>
      </c>
      <c r="D771" s="51" t="s">
        <v>826</v>
      </c>
      <c r="E771" s="49" t="s">
        <v>749</v>
      </c>
      <c r="F771" s="75" t="s">
        <v>1855</v>
      </c>
      <c r="G771" s="115" t="s">
        <v>1856</v>
      </c>
      <c r="H771" s="75" t="s">
        <v>1857</v>
      </c>
      <c r="I771" s="147" t="s">
        <v>28</v>
      </c>
      <c r="J771" s="155">
        <v>282.04</v>
      </c>
      <c r="K771" s="156">
        <v>43739</v>
      </c>
      <c r="L771" s="60"/>
    </row>
    <row r="772" customHeight="1" spans="1:12">
      <c r="A772" s="147">
        <v>13</v>
      </c>
      <c r="B772" s="49" t="s">
        <v>1821</v>
      </c>
      <c r="C772" s="49" t="s">
        <v>1822</v>
      </c>
      <c r="D772" s="51" t="s">
        <v>928</v>
      </c>
      <c r="E772" s="49" t="s">
        <v>749</v>
      </c>
      <c r="F772" s="75" t="s">
        <v>1858</v>
      </c>
      <c r="G772" s="115" t="s">
        <v>1859</v>
      </c>
      <c r="H772" s="75" t="s">
        <v>1860</v>
      </c>
      <c r="I772" s="147" t="s">
        <v>28</v>
      </c>
      <c r="J772" s="155">
        <v>389.58</v>
      </c>
      <c r="K772" s="156">
        <v>43739</v>
      </c>
      <c r="L772" s="60"/>
    </row>
    <row r="773" customHeight="1" spans="1:12">
      <c r="A773" s="147">
        <v>14</v>
      </c>
      <c r="B773" s="49" t="s">
        <v>1821</v>
      </c>
      <c r="C773" s="49" t="s">
        <v>1822</v>
      </c>
      <c r="D773" s="51" t="s">
        <v>826</v>
      </c>
      <c r="E773" s="49" t="s">
        <v>749</v>
      </c>
      <c r="F773" s="75" t="s">
        <v>1861</v>
      </c>
      <c r="G773" s="115" t="s">
        <v>1862</v>
      </c>
      <c r="H773" s="75" t="s">
        <v>1863</v>
      </c>
      <c r="I773" s="147" t="s">
        <v>28</v>
      </c>
      <c r="J773" s="155">
        <v>470.33</v>
      </c>
      <c r="K773" s="156">
        <v>43739</v>
      </c>
      <c r="L773" s="60"/>
    </row>
    <row r="774" customHeight="1" spans="1:12">
      <c r="A774" s="147">
        <v>15</v>
      </c>
      <c r="B774" s="49" t="s">
        <v>1821</v>
      </c>
      <c r="C774" s="49" t="s">
        <v>1822</v>
      </c>
      <c r="D774" s="49" t="s">
        <v>166</v>
      </c>
      <c r="E774" s="49" t="s">
        <v>749</v>
      </c>
      <c r="F774" s="75" t="s">
        <v>1864</v>
      </c>
      <c r="G774" s="115" t="s">
        <v>1862</v>
      </c>
      <c r="H774" s="75" t="s">
        <v>1865</v>
      </c>
      <c r="I774" s="147" t="s">
        <v>28</v>
      </c>
      <c r="J774" s="155">
        <v>412.85</v>
      </c>
      <c r="K774" s="156">
        <v>43739</v>
      </c>
      <c r="L774" s="60"/>
    </row>
    <row r="775" customHeight="1" spans="1:12">
      <c r="A775" s="147">
        <v>16</v>
      </c>
      <c r="B775" s="49" t="s">
        <v>1821</v>
      </c>
      <c r="C775" s="49" t="s">
        <v>1822</v>
      </c>
      <c r="D775" s="49" t="s">
        <v>70</v>
      </c>
      <c r="E775" s="49" t="s">
        <v>749</v>
      </c>
      <c r="F775" s="75" t="s">
        <v>1866</v>
      </c>
      <c r="G775" s="115" t="s">
        <v>1867</v>
      </c>
      <c r="H775" s="75" t="s">
        <v>1868</v>
      </c>
      <c r="I775" s="147" t="s">
        <v>28</v>
      </c>
      <c r="J775" s="155">
        <v>479.44</v>
      </c>
      <c r="K775" s="156">
        <v>43739</v>
      </c>
      <c r="L775" s="60"/>
    </row>
    <row r="776" customHeight="1" spans="1:12">
      <c r="A776" s="147">
        <v>17</v>
      </c>
      <c r="B776" s="49" t="s">
        <v>1821</v>
      </c>
      <c r="C776" s="49" t="s">
        <v>1822</v>
      </c>
      <c r="D776" s="49" t="s">
        <v>152</v>
      </c>
      <c r="E776" s="49" t="s">
        <v>749</v>
      </c>
      <c r="F776" s="75" t="s">
        <v>1869</v>
      </c>
      <c r="G776" s="115" t="s">
        <v>1870</v>
      </c>
      <c r="H776" s="75" t="s">
        <v>1871</v>
      </c>
      <c r="I776" s="147" t="s">
        <v>28</v>
      </c>
      <c r="J776" s="155">
        <v>964.58</v>
      </c>
      <c r="K776" s="156">
        <v>43739</v>
      </c>
      <c r="L776" s="60"/>
    </row>
    <row r="777" customHeight="1" spans="1:12">
      <c r="A777" s="147">
        <v>18</v>
      </c>
      <c r="B777" s="49" t="s">
        <v>1821</v>
      </c>
      <c r="C777" s="49" t="s">
        <v>1822</v>
      </c>
      <c r="D777" s="49" t="s">
        <v>99</v>
      </c>
      <c r="E777" s="49" t="s">
        <v>749</v>
      </c>
      <c r="F777" s="75" t="s">
        <v>1872</v>
      </c>
      <c r="G777" s="115" t="s">
        <v>1873</v>
      </c>
      <c r="H777" s="75" t="s">
        <v>1874</v>
      </c>
      <c r="I777" s="147" t="s">
        <v>28</v>
      </c>
      <c r="J777" s="155">
        <v>416.32</v>
      </c>
      <c r="K777" s="156">
        <v>43739</v>
      </c>
      <c r="L777" s="60"/>
    </row>
    <row r="778" customHeight="1" spans="1:12">
      <c r="A778" s="147">
        <v>19</v>
      </c>
      <c r="B778" s="49" t="s">
        <v>1821</v>
      </c>
      <c r="C778" s="49" t="s">
        <v>1822</v>
      </c>
      <c r="D778" s="49" t="s">
        <v>70</v>
      </c>
      <c r="E778" s="49" t="s">
        <v>749</v>
      </c>
      <c r="F778" s="75" t="s">
        <v>1875</v>
      </c>
      <c r="G778" s="115" t="s">
        <v>1876</v>
      </c>
      <c r="H778" s="75" t="s">
        <v>1877</v>
      </c>
      <c r="I778" s="147" t="s">
        <v>28</v>
      </c>
      <c r="J778" s="155">
        <v>95.45</v>
      </c>
      <c r="K778" s="156">
        <v>43739</v>
      </c>
      <c r="L778" s="60"/>
    </row>
    <row r="779" customHeight="1" spans="1:12">
      <c r="A779" s="147">
        <v>20</v>
      </c>
      <c r="B779" s="49" t="s">
        <v>1821</v>
      </c>
      <c r="C779" s="49" t="s">
        <v>1822</v>
      </c>
      <c r="D779" s="49" t="s">
        <v>70</v>
      </c>
      <c r="E779" s="49" t="s">
        <v>749</v>
      </c>
      <c r="F779" s="75" t="s">
        <v>1878</v>
      </c>
      <c r="G779" s="115" t="s">
        <v>1879</v>
      </c>
      <c r="H779" s="75" t="s">
        <v>1880</v>
      </c>
      <c r="I779" s="147" t="s">
        <v>28</v>
      </c>
      <c r="J779" s="155">
        <v>85.29</v>
      </c>
      <c r="K779" s="156">
        <v>43739</v>
      </c>
      <c r="L779" s="60"/>
    </row>
    <row r="780" customHeight="1" spans="1:12">
      <c r="A780" s="147">
        <v>21</v>
      </c>
      <c r="B780" s="49" t="s">
        <v>1821</v>
      </c>
      <c r="C780" s="49" t="s">
        <v>1822</v>
      </c>
      <c r="D780" s="49" t="s">
        <v>722</v>
      </c>
      <c r="E780" s="49" t="s">
        <v>749</v>
      </c>
      <c r="F780" s="75" t="s">
        <v>1881</v>
      </c>
      <c r="G780" s="115" t="s">
        <v>1862</v>
      </c>
      <c r="H780" s="75" t="s">
        <v>1882</v>
      </c>
      <c r="I780" s="147" t="s">
        <v>28</v>
      </c>
      <c r="J780" s="155">
        <v>122.79</v>
      </c>
      <c r="K780" s="156">
        <v>43739</v>
      </c>
      <c r="L780" s="60"/>
    </row>
    <row r="781" customHeight="1" spans="1:12">
      <c r="A781" s="147">
        <v>22</v>
      </c>
      <c r="B781" s="49" t="s">
        <v>1821</v>
      </c>
      <c r="C781" s="49" t="s">
        <v>1822</v>
      </c>
      <c r="D781" s="49" t="s">
        <v>166</v>
      </c>
      <c r="E781" s="49" t="s">
        <v>749</v>
      </c>
      <c r="F781" s="75" t="s">
        <v>1883</v>
      </c>
      <c r="G781" s="115" t="s">
        <v>1879</v>
      </c>
      <c r="H781" s="75" t="s">
        <v>1884</v>
      </c>
      <c r="I781" s="147" t="s">
        <v>28</v>
      </c>
      <c r="J781" s="155">
        <v>188.6</v>
      </c>
      <c r="K781" s="156">
        <v>43739</v>
      </c>
      <c r="L781" s="60"/>
    </row>
    <row r="782" customHeight="1" spans="1:12">
      <c r="A782" s="147">
        <v>23</v>
      </c>
      <c r="B782" s="49" t="s">
        <v>1821</v>
      </c>
      <c r="C782" s="49" t="s">
        <v>1822</v>
      </c>
      <c r="D782" s="49" t="s">
        <v>338</v>
      </c>
      <c r="E782" s="49" t="s">
        <v>749</v>
      </c>
      <c r="F782" s="75" t="s">
        <v>1885</v>
      </c>
      <c r="G782" s="115" t="s">
        <v>1886</v>
      </c>
      <c r="H782" s="75" t="s">
        <v>1887</v>
      </c>
      <c r="I782" s="147" t="s">
        <v>28</v>
      </c>
      <c r="J782" s="53">
        <v>146.32</v>
      </c>
      <c r="K782" s="156">
        <v>43739</v>
      </c>
      <c r="L782" s="60"/>
    </row>
    <row r="783" customHeight="1" spans="1:12">
      <c r="A783" s="147">
        <v>24</v>
      </c>
      <c r="B783" s="49" t="s">
        <v>1821</v>
      </c>
      <c r="C783" s="49" t="s">
        <v>1822</v>
      </c>
      <c r="D783" s="49" t="s">
        <v>239</v>
      </c>
      <c r="E783" s="49" t="s">
        <v>749</v>
      </c>
      <c r="F783" s="75" t="s">
        <v>1888</v>
      </c>
      <c r="G783" s="115" t="s">
        <v>1859</v>
      </c>
      <c r="H783" s="75" t="s">
        <v>1889</v>
      </c>
      <c r="I783" s="147" t="s">
        <v>28</v>
      </c>
      <c r="J783" s="53">
        <v>175.52</v>
      </c>
      <c r="K783" s="156">
        <v>43739</v>
      </c>
      <c r="L783" s="60"/>
    </row>
    <row r="784" customHeight="1" spans="1:12">
      <c r="A784" s="147">
        <v>25</v>
      </c>
      <c r="B784" s="49" t="s">
        <v>1821</v>
      </c>
      <c r="C784" s="49" t="s">
        <v>1822</v>
      </c>
      <c r="D784" s="49" t="s">
        <v>216</v>
      </c>
      <c r="E784" s="49" t="s">
        <v>749</v>
      </c>
      <c r="F784" s="75" t="s">
        <v>1890</v>
      </c>
      <c r="G784" s="115" t="s">
        <v>1891</v>
      </c>
      <c r="H784" s="75" t="s">
        <v>1892</v>
      </c>
      <c r="I784" s="147" t="s">
        <v>28</v>
      </c>
      <c r="J784" s="155">
        <v>131.14</v>
      </c>
      <c r="K784" s="156">
        <v>43739</v>
      </c>
      <c r="L784" s="60"/>
    </row>
    <row r="785" customHeight="1" spans="1:12">
      <c r="A785" s="147">
        <v>26</v>
      </c>
      <c r="B785" s="49" t="s">
        <v>1821</v>
      </c>
      <c r="C785" s="49" t="s">
        <v>1822</v>
      </c>
      <c r="D785" s="49" t="s">
        <v>139</v>
      </c>
      <c r="E785" s="49" t="s">
        <v>749</v>
      </c>
      <c r="F785" s="75" t="s">
        <v>1893</v>
      </c>
      <c r="G785" s="115" t="s">
        <v>1873</v>
      </c>
      <c r="H785" s="75" t="s">
        <v>1894</v>
      </c>
      <c r="I785" s="147" t="s">
        <v>28</v>
      </c>
      <c r="J785" s="155">
        <v>429.92</v>
      </c>
      <c r="K785" s="156">
        <v>43739</v>
      </c>
      <c r="L785" s="60"/>
    </row>
    <row r="786" customHeight="1" spans="1:12">
      <c r="A786" s="147">
        <v>27</v>
      </c>
      <c r="B786" s="49" t="s">
        <v>1821</v>
      </c>
      <c r="C786" s="49" t="s">
        <v>1822</v>
      </c>
      <c r="D786" s="49" t="s">
        <v>178</v>
      </c>
      <c r="E786" s="49" t="s">
        <v>749</v>
      </c>
      <c r="F786" s="75" t="s">
        <v>1895</v>
      </c>
      <c r="G786" s="115" t="s">
        <v>1896</v>
      </c>
      <c r="H786" s="75" t="s">
        <v>1897</v>
      </c>
      <c r="I786" s="147" t="s">
        <v>28</v>
      </c>
      <c r="J786" s="155">
        <v>86.26</v>
      </c>
      <c r="K786" s="156">
        <v>43739</v>
      </c>
      <c r="L786" s="60"/>
    </row>
    <row r="787" customHeight="1" spans="1:12">
      <c r="A787" s="147">
        <v>28</v>
      </c>
      <c r="B787" s="49" t="s">
        <v>1821</v>
      </c>
      <c r="C787" s="49" t="s">
        <v>1822</v>
      </c>
      <c r="D787" s="51" t="s">
        <v>184</v>
      </c>
      <c r="E787" s="49" t="s">
        <v>749</v>
      </c>
      <c r="F787" s="75" t="s">
        <v>1898</v>
      </c>
      <c r="G787" s="115" t="s">
        <v>1899</v>
      </c>
      <c r="H787" s="75" t="s">
        <v>1900</v>
      </c>
      <c r="I787" s="147" t="s">
        <v>28</v>
      </c>
      <c r="J787" s="155">
        <v>112.29</v>
      </c>
      <c r="K787" s="156">
        <v>43739</v>
      </c>
      <c r="L787" s="60"/>
    </row>
    <row r="788" customHeight="1" spans="1:12">
      <c r="A788" s="147">
        <v>29</v>
      </c>
      <c r="B788" s="49" t="s">
        <v>1821</v>
      </c>
      <c r="C788" s="49" t="s">
        <v>1822</v>
      </c>
      <c r="D788" s="49" t="s">
        <v>329</v>
      </c>
      <c r="E788" s="49" t="s">
        <v>749</v>
      </c>
      <c r="F788" s="75" t="s">
        <v>1901</v>
      </c>
      <c r="G788" s="115" t="s">
        <v>1902</v>
      </c>
      <c r="H788" s="75" t="s">
        <v>1903</v>
      </c>
      <c r="I788" s="147" t="s">
        <v>28</v>
      </c>
      <c r="J788" s="155">
        <v>210.73</v>
      </c>
      <c r="K788" s="156">
        <v>43739</v>
      </c>
      <c r="L788" s="60"/>
    </row>
    <row r="789" customHeight="1" spans="1:12">
      <c r="A789" s="147">
        <v>30</v>
      </c>
      <c r="B789" s="49" t="s">
        <v>1821</v>
      </c>
      <c r="C789" s="49" t="s">
        <v>1822</v>
      </c>
      <c r="D789" s="49" t="s">
        <v>928</v>
      </c>
      <c r="E789" s="49" t="s">
        <v>749</v>
      </c>
      <c r="F789" s="75" t="s">
        <v>1904</v>
      </c>
      <c r="G789" s="115" t="s">
        <v>1905</v>
      </c>
      <c r="H789" s="75" t="s">
        <v>1906</v>
      </c>
      <c r="I789" s="147" t="s">
        <v>28</v>
      </c>
      <c r="J789" s="155">
        <v>119.66</v>
      </c>
      <c r="K789" s="156">
        <v>43739</v>
      </c>
      <c r="L789" s="60"/>
    </row>
    <row r="790" customHeight="1" spans="1:12">
      <c r="A790" s="147">
        <v>31</v>
      </c>
      <c r="B790" s="49" t="s">
        <v>1821</v>
      </c>
      <c r="C790" s="49" t="s">
        <v>1822</v>
      </c>
      <c r="D790" s="49" t="s">
        <v>216</v>
      </c>
      <c r="E790" s="49" t="s">
        <v>749</v>
      </c>
      <c r="F790" s="75" t="s">
        <v>1907</v>
      </c>
      <c r="G790" s="115" t="s">
        <v>1908</v>
      </c>
      <c r="H790" s="75" t="s">
        <v>1909</v>
      </c>
      <c r="I790" s="147" t="s">
        <v>28</v>
      </c>
      <c r="J790" s="53">
        <v>87.33</v>
      </c>
      <c r="K790" s="156">
        <v>43739</v>
      </c>
      <c r="L790" s="60"/>
    </row>
    <row r="791" customHeight="1" spans="1:12">
      <c r="A791" s="147">
        <v>32</v>
      </c>
      <c r="B791" s="49" t="s">
        <v>1821</v>
      </c>
      <c r="C791" s="49" t="s">
        <v>1822</v>
      </c>
      <c r="D791" s="49" t="s">
        <v>146</v>
      </c>
      <c r="E791" s="49" t="s">
        <v>749</v>
      </c>
      <c r="F791" s="75" t="s">
        <v>1910</v>
      </c>
      <c r="G791" s="115" t="s">
        <v>1911</v>
      </c>
      <c r="H791" s="75" t="s">
        <v>1912</v>
      </c>
      <c r="I791" s="147" t="s">
        <v>28</v>
      </c>
      <c r="J791" s="53">
        <v>364.3</v>
      </c>
      <c r="K791" s="156">
        <v>43739</v>
      </c>
      <c r="L791" s="60"/>
    </row>
    <row r="792" customHeight="1" spans="1:12">
      <c r="A792" s="147">
        <v>33</v>
      </c>
      <c r="B792" s="49" t="s">
        <v>1821</v>
      </c>
      <c r="C792" s="49" t="s">
        <v>1822</v>
      </c>
      <c r="D792" s="75" t="s">
        <v>606</v>
      </c>
      <c r="E792" s="49" t="s">
        <v>749</v>
      </c>
      <c r="F792" s="75" t="s">
        <v>1913</v>
      </c>
      <c r="G792" s="115" t="s">
        <v>1879</v>
      </c>
      <c r="H792" s="75" t="s">
        <v>1914</v>
      </c>
      <c r="I792" s="147" t="s">
        <v>412</v>
      </c>
      <c r="J792" s="155">
        <v>117.94</v>
      </c>
      <c r="K792" s="156">
        <v>43739</v>
      </c>
      <c r="L792" s="60"/>
    </row>
    <row r="793" s="4" customFormat="1" customHeight="1" spans="1:12">
      <c r="A793" s="147">
        <v>34</v>
      </c>
      <c r="B793" s="49" t="s">
        <v>1821</v>
      </c>
      <c r="C793" s="49" t="s">
        <v>1822</v>
      </c>
      <c r="D793" s="27" t="s">
        <v>606</v>
      </c>
      <c r="E793" s="49" t="s">
        <v>749</v>
      </c>
      <c r="F793" s="148" t="s">
        <v>1915</v>
      </c>
      <c r="G793" s="60" t="s">
        <v>1916</v>
      </c>
      <c r="H793" s="27" t="s">
        <v>1868</v>
      </c>
      <c r="I793" s="147" t="s">
        <v>412</v>
      </c>
      <c r="J793" s="155">
        <v>60.34</v>
      </c>
      <c r="K793" s="156">
        <v>43739</v>
      </c>
      <c r="L793" s="60"/>
    </row>
    <row r="794" s="4" customFormat="1" customHeight="1" spans="1:12">
      <c r="A794" s="147">
        <v>35</v>
      </c>
      <c r="B794" s="49" t="s">
        <v>1821</v>
      </c>
      <c r="C794" s="49" t="s">
        <v>1822</v>
      </c>
      <c r="D794" s="27" t="s">
        <v>606</v>
      </c>
      <c r="E794" s="49" t="s">
        <v>749</v>
      </c>
      <c r="F794" s="148" t="s">
        <v>1917</v>
      </c>
      <c r="G794" s="60" t="s">
        <v>1918</v>
      </c>
      <c r="H794" s="27" t="s">
        <v>1871</v>
      </c>
      <c r="I794" s="147" t="s">
        <v>412</v>
      </c>
      <c r="J794" s="155">
        <v>181.23</v>
      </c>
      <c r="K794" s="156">
        <v>43739</v>
      </c>
      <c r="L794" s="60"/>
    </row>
    <row r="795" customHeight="1" spans="1:12">
      <c r="A795" s="147">
        <v>36</v>
      </c>
      <c r="B795" s="49" t="s">
        <v>1821</v>
      </c>
      <c r="C795" s="49" t="s">
        <v>1822</v>
      </c>
      <c r="D795" s="75" t="s">
        <v>353</v>
      </c>
      <c r="E795" s="49" t="s">
        <v>749</v>
      </c>
      <c r="F795" s="75" t="s">
        <v>1919</v>
      </c>
      <c r="G795" s="115" t="s">
        <v>1920</v>
      </c>
      <c r="H795" s="75" t="s">
        <v>1854</v>
      </c>
      <c r="I795" s="147" t="s">
        <v>412</v>
      </c>
      <c r="J795" s="155">
        <v>211.98</v>
      </c>
      <c r="K795" s="156">
        <v>43739</v>
      </c>
      <c r="L795" s="60"/>
    </row>
    <row r="796" customHeight="1" spans="1:12">
      <c r="A796" s="147">
        <v>37</v>
      </c>
      <c r="B796" s="49" t="s">
        <v>1821</v>
      </c>
      <c r="C796" s="49" t="s">
        <v>1822</v>
      </c>
      <c r="D796" s="75" t="s">
        <v>353</v>
      </c>
      <c r="E796" s="49" t="s">
        <v>749</v>
      </c>
      <c r="F796" s="75" t="s">
        <v>1921</v>
      </c>
      <c r="G796" s="115" t="s">
        <v>1922</v>
      </c>
      <c r="H796" s="75" t="s">
        <v>1854</v>
      </c>
      <c r="I796" s="147" t="s">
        <v>412</v>
      </c>
      <c r="J796" s="155">
        <v>146.79</v>
      </c>
      <c r="K796" s="156">
        <v>43739</v>
      </c>
      <c r="L796" s="60"/>
    </row>
    <row r="797" customHeight="1" spans="1:12">
      <c r="A797" s="147">
        <v>38</v>
      </c>
      <c r="B797" s="49" t="s">
        <v>1821</v>
      </c>
      <c r="C797" s="49" t="s">
        <v>1822</v>
      </c>
      <c r="D797" s="161" t="s">
        <v>61</v>
      </c>
      <c r="E797" s="49" t="s">
        <v>749</v>
      </c>
      <c r="F797" s="75" t="s">
        <v>1923</v>
      </c>
      <c r="G797" s="115" t="s">
        <v>1924</v>
      </c>
      <c r="H797" s="75" t="s">
        <v>1925</v>
      </c>
      <c r="I797" s="147" t="s">
        <v>412</v>
      </c>
      <c r="J797" s="155">
        <v>264.47</v>
      </c>
      <c r="K797" s="156">
        <v>43739</v>
      </c>
      <c r="L797" s="60"/>
    </row>
    <row r="798" customHeight="1" spans="1:12">
      <c r="A798" s="147">
        <v>39</v>
      </c>
      <c r="B798" s="49" t="s">
        <v>1821</v>
      </c>
      <c r="C798" s="49" t="s">
        <v>1822</v>
      </c>
      <c r="D798" s="49" t="s">
        <v>124</v>
      </c>
      <c r="E798" s="49" t="s">
        <v>749</v>
      </c>
      <c r="F798" s="75" t="s">
        <v>1849</v>
      </c>
      <c r="G798" s="115" t="s">
        <v>1850</v>
      </c>
      <c r="H798" s="75" t="s">
        <v>1926</v>
      </c>
      <c r="I798" s="147" t="s">
        <v>412</v>
      </c>
      <c r="J798" s="155">
        <v>641.92</v>
      </c>
      <c r="K798" s="156">
        <v>43739</v>
      </c>
      <c r="L798" s="60"/>
    </row>
    <row r="799" s="4" customFormat="1" customHeight="1" spans="1:12">
      <c r="A799" s="147">
        <v>40</v>
      </c>
      <c r="B799" s="49" t="s">
        <v>1821</v>
      </c>
      <c r="C799" s="49" t="s">
        <v>1822</v>
      </c>
      <c r="D799" s="49" t="s">
        <v>368</v>
      </c>
      <c r="E799" s="49" t="s">
        <v>749</v>
      </c>
      <c r="F799" s="27" t="s">
        <v>1927</v>
      </c>
      <c r="G799" s="60" t="s">
        <v>1928</v>
      </c>
      <c r="H799" s="27" t="s">
        <v>1929</v>
      </c>
      <c r="I799" s="147" t="s">
        <v>412</v>
      </c>
      <c r="J799" s="155">
        <v>298.72</v>
      </c>
      <c r="K799" s="156">
        <v>43740</v>
      </c>
      <c r="L799" s="60"/>
    </row>
    <row r="800" s="4" customFormat="1" customHeight="1" spans="1:12">
      <c r="A800" s="147">
        <v>41</v>
      </c>
      <c r="B800" s="49" t="s">
        <v>1821</v>
      </c>
      <c r="C800" s="49" t="s">
        <v>1822</v>
      </c>
      <c r="D800" s="49" t="s">
        <v>67</v>
      </c>
      <c r="E800" s="49" t="s">
        <v>749</v>
      </c>
      <c r="F800" s="27" t="s">
        <v>1930</v>
      </c>
      <c r="G800" s="60" t="s">
        <v>1931</v>
      </c>
      <c r="H800" s="27" t="s">
        <v>1932</v>
      </c>
      <c r="I800" s="147" t="s">
        <v>412</v>
      </c>
      <c r="J800" s="155">
        <v>188.252</v>
      </c>
      <c r="K800" s="156">
        <v>43741</v>
      </c>
      <c r="L800" s="60"/>
    </row>
    <row r="801" s="4" customFormat="1" customHeight="1" spans="1:12">
      <c r="A801" s="147">
        <v>42</v>
      </c>
      <c r="B801" s="49" t="s">
        <v>1821</v>
      </c>
      <c r="C801" s="49" t="s">
        <v>1822</v>
      </c>
      <c r="D801" s="71" t="s">
        <v>388</v>
      </c>
      <c r="E801" s="49" t="s">
        <v>749</v>
      </c>
      <c r="F801" s="148" t="s">
        <v>1933</v>
      </c>
      <c r="G801" s="60" t="s">
        <v>1934</v>
      </c>
      <c r="H801" s="27" t="s">
        <v>1935</v>
      </c>
      <c r="I801" s="147" t="s">
        <v>412</v>
      </c>
      <c r="J801" s="155">
        <v>347.4</v>
      </c>
      <c r="K801" s="156">
        <v>43739</v>
      </c>
      <c r="L801" s="162"/>
    </row>
    <row r="802" s="4" customFormat="1" customHeight="1" spans="1:12">
      <c r="A802" s="147">
        <v>43</v>
      </c>
      <c r="B802" s="49" t="s">
        <v>1821</v>
      </c>
      <c r="C802" s="49" t="s">
        <v>1822</v>
      </c>
      <c r="D802" s="27" t="s">
        <v>85</v>
      </c>
      <c r="E802" s="49" t="s">
        <v>749</v>
      </c>
      <c r="F802" s="148" t="s">
        <v>1936</v>
      </c>
      <c r="G802" s="60" t="s">
        <v>1937</v>
      </c>
      <c r="H802" s="27" t="s">
        <v>1938</v>
      </c>
      <c r="I802" s="147" t="s">
        <v>412</v>
      </c>
      <c r="J802" s="155">
        <v>310.0216</v>
      </c>
      <c r="K802" s="156">
        <v>43739</v>
      </c>
      <c r="L802" s="60"/>
    </row>
    <row r="803" customHeight="1" spans="1:12">
      <c r="A803" s="56" t="s">
        <v>1939</v>
      </c>
      <c r="B803" s="57" t="s">
        <v>1940</v>
      </c>
      <c r="C803" s="59"/>
      <c r="D803" s="58"/>
      <c r="E803" s="59"/>
      <c r="F803" s="27"/>
      <c r="G803" s="60"/>
      <c r="H803" s="59"/>
      <c r="I803" s="27"/>
      <c r="J803" s="67">
        <f>SUM(J804:J809)</f>
        <v>1067.54</v>
      </c>
      <c r="K803" s="68"/>
      <c r="L803" s="58"/>
    </row>
    <row r="804" customHeight="1" spans="1:12">
      <c r="A804" s="27">
        <v>1</v>
      </c>
      <c r="B804" s="75" t="s">
        <v>1941</v>
      </c>
      <c r="C804" s="75" t="s">
        <v>1942</v>
      </c>
      <c r="D804" s="27" t="s">
        <v>710</v>
      </c>
      <c r="E804" s="75" t="s">
        <v>1943</v>
      </c>
      <c r="F804" s="75" t="s">
        <v>1944</v>
      </c>
      <c r="G804" s="75" t="s">
        <v>1945</v>
      </c>
      <c r="H804" s="75" t="s">
        <v>1946</v>
      </c>
      <c r="I804" s="27" t="s">
        <v>28</v>
      </c>
      <c r="J804" s="69">
        <v>160</v>
      </c>
      <c r="K804" s="45" t="s">
        <v>1947</v>
      </c>
      <c r="L804" s="27"/>
    </row>
    <row r="805" customHeight="1" spans="1:12">
      <c r="A805" s="27">
        <v>2</v>
      </c>
      <c r="B805" s="75" t="s">
        <v>1941</v>
      </c>
      <c r="C805" s="75" t="s">
        <v>1948</v>
      </c>
      <c r="D805" s="27" t="s">
        <v>710</v>
      </c>
      <c r="E805" s="75" t="s">
        <v>1949</v>
      </c>
      <c r="F805" s="75" t="s">
        <v>1950</v>
      </c>
      <c r="G805" s="75" t="s">
        <v>1951</v>
      </c>
      <c r="H805" s="75" t="s">
        <v>1952</v>
      </c>
      <c r="I805" s="27" t="s">
        <v>28</v>
      </c>
      <c r="J805" s="69">
        <v>650</v>
      </c>
      <c r="K805" s="45" t="s">
        <v>1947</v>
      </c>
      <c r="L805" s="27"/>
    </row>
    <row r="806" customHeight="1" spans="1:12">
      <c r="A806" s="27">
        <v>3</v>
      </c>
      <c r="B806" s="75" t="s">
        <v>1941</v>
      </c>
      <c r="C806" s="75" t="s">
        <v>1953</v>
      </c>
      <c r="D806" s="27" t="s">
        <v>710</v>
      </c>
      <c r="E806" s="75" t="s">
        <v>1949</v>
      </c>
      <c r="F806" s="75" t="s">
        <v>1954</v>
      </c>
      <c r="G806" s="75" t="s">
        <v>1955</v>
      </c>
      <c r="H806" s="75" t="s">
        <v>1956</v>
      </c>
      <c r="I806" s="27" t="s">
        <v>28</v>
      </c>
      <c r="J806" s="69">
        <v>15.36</v>
      </c>
      <c r="K806" s="45" t="s">
        <v>1947</v>
      </c>
      <c r="L806" s="27"/>
    </row>
    <row r="807" customHeight="1" spans="1:12">
      <c r="A807" s="27">
        <v>4</v>
      </c>
      <c r="B807" s="75" t="s">
        <v>1941</v>
      </c>
      <c r="C807" s="75" t="s">
        <v>1953</v>
      </c>
      <c r="D807" s="27" t="s">
        <v>710</v>
      </c>
      <c r="E807" s="75" t="s">
        <v>1949</v>
      </c>
      <c r="F807" s="75" t="s">
        <v>1957</v>
      </c>
      <c r="G807" s="75" t="s">
        <v>1958</v>
      </c>
      <c r="H807" s="75" t="s">
        <v>1959</v>
      </c>
      <c r="I807" s="27" t="s">
        <v>28</v>
      </c>
      <c r="J807" s="69">
        <v>72.28</v>
      </c>
      <c r="K807" s="45" t="s">
        <v>1947</v>
      </c>
      <c r="L807" s="27"/>
    </row>
    <row r="808" customHeight="1" spans="1:12">
      <c r="A808" s="60">
        <v>5</v>
      </c>
      <c r="B808" s="27" t="s">
        <v>617</v>
      </c>
      <c r="C808" s="75" t="s">
        <v>1960</v>
      </c>
      <c r="D808" s="27" t="s">
        <v>710</v>
      </c>
      <c r="E808" s="75" t="s">
        <v>1961</v>
      </c>
      <c r="F808" s="75" t="s">
        <v>1962</v>
      </c>
      <c r="G808" s="75" t="s">
        <v>1963</v>
      </c>
      <c r="H808" s="75" t="s">
        <v>1964</v>
      </c>
      <c r="I808" s="27" t="s">
        <v>412</v>
      </c>
      <c r="J808" s="69">
        <v>60</v>
      </c>
      <c r="K808" s="45" t="s">
        <v>1947</v>
      </c>
      <c r="L808" s="60"/>
    </row>
    <row r="809" customHeight="1" spans="1:12">
      <c r="A809" s="60">
        <v>6</v>
      </c>
      <c r="B809" s="27" t="s">
        <v>617</v>
      </c>
      <c r="C809" s="75" t="s">
        <v>1961</v>
      </c>
      <c r="D809" s="27" t="s">
        <v>710</v>
      </c>
      <c r="E809" s="75" t="s">
        <v>1961</v>
      </c>
      <c r="F809" s="75" t="s">
        <v>1965</v>
      </c>
      <c r="G809" s="75" t="s">
        <v>1966</v>
      </c>
      <c r="H809" s="75" t="s">
        <v>1967</v>
      </c>
      <c r="I809" s="27" t="s">
        <v>412</v>
      </c>
      <c r="J809" s="69">
        <v>109.9</v>
      </c>
      <c r="K809" s="45" t="s">
        <v>1947</v>
      </c>
      <c r="L809" s="60"/>
    </row>
  </sheetData>
  <autoFilter ref="A4:L809">
    <extLst/>
  </autoFilter>
  <mergeCells count="29">
    <mergeCell ref="A1:B1"/>
    <mergeCell ref="A2:L2"/>
    <mergeCell ref="A3:D3"/>
    <mergeCell ref="B246:C246"/>
    <mergeCell ref="B299:C299"/>
    <mergeCell ref="B426:C426"/>
    <mergeCell ref="F171:F172"/>
    <mergeCell ref="F174:F176"/>
    <mergeCell ref="F185:F186"/>
    <mergeCell ref="F203:F209"/>
    <mergeCell ref="F222:F223"/>
    <mergeCell ref="F224:F225"/>
    <mergeCell ref="F226:F228"/>
    <mergeCell ref="F229:F232"/>
    <mergeCell ref="F233:F234"/>
    <mergeCell ref="F240:F243"/>
    <mergeCell ref="G8:G16"/>
    <mergeCell ref="G17:G27"/>
    <mergeCell ref="G28:G41"/>
    <mergeCell ref="G42:G55"/>
    <mergeCell ref="G56:G69"/>
    <mergeCell ref="G70:G83"/>
    <mergeCell ref="G84:G97"/>
    <mergeCell ref="G98:G111"/>
    <mergeCell ref="G112:G125"/>
    <mergeCell ref="G126:G139"/>
    <mergeCell ref="G140:G143"/>
    <mergeCell ref="G415:G417"/>
    <mergeCell ref="G418:G425"/>
  </mergeCells>
  <printOptions horizontalCentered="1"/>
  <pageMargins left="0.247916666666667" right="0.247916666666667" top="0.472222222222222" bottom="0.472222222222222" header="0.298611111111111" footer="0.298611111111111"/>
  <pageSetup paperSize="9" firstPageNumber="14" orientation="landscape" useFirstPageNumber="1"/>
  <headerFooter alignWithMargins="0">
    <oddFooter>&amp;C&amp;8第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????341919</cp:lastModifiedBy>
  <dcterms:created xsi:type="dcterms:W3CDTF">2018-03-06T06:57:00Z</dcterms:created>
  <cp:lastPrinted>2019-03-31T15:08:00Z</cp:lastPrinted>
  <dcterms:modified xsi:type="dcterms:W3CDTF">2019-04-15T03:13:12Z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