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2024年村级组织村干补贴" sheetId="12" r:id="rId2"/>
    <sheet name="2024年村干部养老保险" sheetId="14" r:id="rId3"/>
    <sheet name="2024年村级办公经费" sheetId="15" r:id="rId4"/>
    <sheet name="2024年农村老党员，村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<sst xmlns="http://schemas.openxmlformats.org/spreadsheetml/2006/main" count="515" uniqueCount="193">
  <si>
    <t>整体绩效目标申报表
（2024年度）</t>
  </si>
  <si>
    <t>部门单位名称</t>
  </si>
  <si>
    <t>通道侗族自治县大高坪苗族乡人民政府本级</t>
  </si>
  <si>
    <t>年度总体目标</t>
  </si>
  <si>
    <t>1.长期性抓好乡村振兴、综治工作，处理突发事件，做好信访接待。2.制定并组织实施村镇建设规划，地方道路建设及公共设施。3.定期开展文化活动，建设文化活动中心，丰富群众文化生活。4.起草、送审、印发以乡党委或乡政府名义制发的文件，加强效能政府建设，构建服务型政府。5.组织本级财政收入，管好财政资金，增强财政实力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</si>
  <si>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</si>
  <si>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</si>
  <si>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</si>
  <si>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</si>
  <si>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</si>
  <si>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</si>
  <si>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</si>
  <si>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</si>
  <si>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</si>
  <si>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</si>
  <si>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</si>
  <si>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</si>
  <si>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</si>
  <si>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</si>
  <si>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</si>
  <si>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</si>
  <si>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</si>
  <si>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</si>
  <si>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</si>
  <si>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</si>
  <si>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</si>
  <si>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</si>
  <si>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</si>
  <si>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</si>
  <si>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</si>
  <si>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</si>
  <si>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</si>
  <si>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</si>
  <si>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</si>
  <si>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</si>
  <si>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</si>
  <si>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</si>
  <si>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</si>
  <si>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</si>
  <si>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</si>
  <si>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</si>
  <si>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</si>
  <si>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</si>
  <si>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</si>
  <si>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到村宣传政策次数</t>
  </si>
  <si>
    <t>24</t>
  </si>
  <si>
    <t>次</t>
  </si>
  <si>
    <t>考核到村宣传政策次数。</t>
  </si>
  <si>
    <t>按计划完成得5分，每减少1次扣0.25分，扣完为止。</t>
  </si>
  <si>
    <t>下村检查安全消防设施次数</t>
  </si>
  <si>
    <t>12</t>
  </si>
  <si>
    <t>考核下村检查安全消防设施次数。</t>
  </si>
  <si>
    <t>按计划完成得5分，每减少1次扣0.5分，扣完为止。</t>
  </si>
  <si>
    <t>质量指标
（10分）</t>
  </si>
  <si>
    <t>各项工作完成率</t>
  </si>
  <si>
    <t>100</t>
  </si>
  <si>
    <t>考核各项工作完成情况。</t>
  </si>
  <si>
    <t>完成100%，得10分，每下降1%扣0.5分，扣完为止。</t>
  </si>
  <si>
    <t>时效指标
（10分）</t>
  </si>
  <si>
    <t>各类补贴发放及时率</t>
  </si>
  <si>
    <t>考核各类补贴发放及时性。</t>
  </si>
  <si>
    <t>效益指标
(30分)</t>
  </si>
  <si>
    <t>经济效益指标
（8分）</t>
  </si>
  <si>
    <t>推动村级产业园发展和乡村基础设施建设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</si>
  <si>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</si>
  <si>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</si>
  <si>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</si>
  <si>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</si>
  <si>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</si>
  <si>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</si>
  <si>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新农合农保参保率</t>
  </si>
  <si>
    <t>95</t>
  </si>
  <si>
    <t>考核新农合农保参保情况。</t>
  </si>
  <si>
    <t>参保率达95%，得8分，每下降1%扣0.5分，扣完为止。</t>
  </si>
  <si>
    <t>生态效益指标
（7分）</t>
  </si>
  <si>
    <t>保护3000亩土壤坏境不被破坏</t>
  </si>
  <si>
    <t>3000</t>
  </si>
  <si>
    <t>亩</t>
  </si>
  <si>
    <t>考核保护土壤坏境情况。</t>
  </si>
  <si>
    <t>完成100%，得7分，每下降1%扣0.5分，扣完为止。</t>
  </si>
  <si>
    <t>可持续影响指标
（7分）</t>
  </si>
  <si>
    <t>加强效能政府建设，构建服务型政府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</si>
  <si>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</si>
  <si>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</si>
  <si>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</si>
  <si>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</si>
  <si>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</si>
  <si>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</si>
  <si>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</si>
  <si>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</si>
  <si>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</si>
  <si>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</si>
  <si>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2024年村级组织村干补贴</t>
  </si>
  <si>
    <t>预算金额（万元）</t>
  </si>
  <si>
    <t>项目支出       绩效目标</t>
  </si>
  <si>
    <t>1.向全乡四个村在职村干部按月发放基本报酬。2.向全乡四个村在职村干部按年发放绩效报酬。3.通过建立稳定的村干部报酬待遇保障和激励机制，促进村干部干事创业、为民服务。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</si>
  <si>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</si>
  <si>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</si>
  <si>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</si>
  <si>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</si>
  <si>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</si>
  <si>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</si>
  <si>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</si>
  <si>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在职村干部人数</t>
  </si>
  <si>
    <t>考核补贴在职村（社区）干部人数。</t>
  </si>
  <si>
    <t>项目按计划完成得10分，每减少1人扣0.5分，扣完为止。</t>
  </si>
  <si>
    <t>人</t>
  </si>
  <si>
    <t>质量指标</t>
  </si>
  <si>
    <t>在职村干部基本报酬和绩效报酬按规定发放到人</t>
  </si>
  <si>
    <t>考核在职村（社区）干部基本报酬和绩效报酬按规定发放情况。</t>
  </si>
  <si>
    <t>完成100%得10分，每下降1%扣0.5分，扣完为止。</t>
  </si>
  <si>
    <t>=</t>
  </si>
  <si>
    <t>时效指标</t>
  </si>
  <si>
    <t>在职村干部绩效报酬年终一次性发放率</t>
  </si>
  <si>
    <t>考核在职村（社区）干部绩效报酬年终一次性发放完成情况。</t>
  </si>
  <si>
    <t>完成100%得5分，每下降1%扣0.5分，扣完为止。</t>
  </si>
  <si>
    <t>在职村干部基本报酬按月发率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</si>
  <si>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</si>
  <si>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</si>
  <si>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</si>
  <si>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</si>
  <si>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</si>
  <si>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</si>
  <si>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</si>
  <si>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</si>
  <si>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</si>
  <si>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</si>
  <si>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</si>
  <si>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</si>
  <si>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</si>
  <si>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</si>
  <si>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</si>
  <si>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</si>
  <si>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</si>
  <si>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</si>
  <si>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考核项目实施对生态环境所带来的直接或间接影响情况。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</si>
  <si>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</si>
  <si>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</si>
  <si>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</si>
  <si>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</si>
  <si>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</si>
  <si>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</si>
  <si>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村干部满意度</t>
  </si>
  <si>
    <t>考核村干部满意度。</t>
  </si>
  <si>
    <t>满意度达98%得10分，每下降10%，扣2分，扣完为止。</t>
  </si>
  <si>
    <t>2024年村干部养老保险</t>
  </si>
  <si>
    <t>保障全乡四个村村干部基本养老保险及时补贴到位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</si>
  <si>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</si>
  <si>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</si>
  <si>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</si>
  <si>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</si>
  <si>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</si>
  <si>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考核村干部养老保险补贴数。</t>
  </si>
  <si>
    <t>项目按计划完成得5分，每减少1个扣1.5分，扣完为止。</t>
  </si>
  <si>
    <t>个村</t>
  </si>
  <si>
    <t>补贴到位率</t>
  </si>
  <si>
    <t>考核补贴到位情况。</t>
  </si>
  <si>
    <t>完成98%得5分，每下降1%扣0.5分，扣完为止。</t>
  </si>
  <si>
    <t>参保率</t>
  </si>
  <si>
    <t>考核村干部养老保险参保情况。</t>
  </si>
  <si>
    <t>完成时间</t>
  </si>
  <si>
    <t>2024年12月31日前</t>
  </si>
  <si>
    <t>考核项目完成时限。</t>
  </si>
  <si>
    <t>项目在2024年12月31日前完成得10分，否则酌情扣分。</t>
  </si>
  <si>
    <t>减轻村干部干事养老压力</t>
  </si>
  <si>
    <t>保障基层干部基本生活</t>
  </si>
  <si>
    <t>干部参保意愿提高</t>
  </si>
  <si>
    <t>2024年村级办公经费</t>
  </si>
  <si>
    <t>维持2024年全乡四个村各项工作正常开展所需的正常运转经费</t>
  </si>
  <si>
    <t>行政村个数</t>
  </si>
  <si>
    <t>考核开展工作行政村个数。</t>
  </si>
  <si>
    <t>项目按计划完成得10分，每减少1个扣2.5分，扣完为止。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</si>
  <si>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</si>
  <si>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</si>
  <si>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</si>
  <si>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</si>
  <si>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</si>
  <si>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</si>
  <si>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</si>
  <si>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考核群众满意度。</t>
  </si>
  <si>
    <t>2024年农村老党员，村离职干部生活补贴</t>
  </si>
  <si>
    <t>保障全乡四个村农村老党员、村离职干部生活补贴发放到位</t>
  </si>
  <si>
    <t>受益行政村个数</t>
  </si>
  <si>
    <t>考核发放工作受益行政村个数。</t>
  </si>
  <si>
    <t>项目按计划完成得10分，每减少1个扣1分，扣完为止。</t>
  </si>
  <si>
    <t>按预定标准完成</t>
  </si>
  <si>
    <t>考核政策补助补贴标准按文件规定执行情况。</t>
  </si>
  <si>
    <t>发放时间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</si>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</sst>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opLeftCell="A2" workbookViewId="0">
      <selection activeCell="J20" sqref="A2:J20"/>
    </sheetView>
  </sheetViews>
  <sheetFormatPr defaultColWidth="12" defaultRowHeight="13.5"/>
  <cols>
    <col min="1" max="1" width="10.1666666666667" style="38" customWidth="1"/>
    <col min="2" max="2" width="14" style="41" customWidth="1"/>
    <col min="3" max="3" width="17" style="38" customWidth="1"/>
    <col min="4" max="4" width="20.4444444444444" style="42" customWidth="1"/>
    <col min="5" max="5" width="11.5" style="43" customWidth="1"/>
    <col min="6" max="6" width="10.3333333333333" style="38" customWidth="1"/>
    <col min="7" max="7" width="10.8333333333333" style="44" customWidth="1"/>
    <col min="8" max="8" width="42" style="45" customWidth="1"/>
    <col min="9" max="9" width="46.1666666666667" style="44" customWidth="1"/>
    <col min="10" max="10" width="7.83333333333333" style="38" customWidth="1"/>
    <col min="11" max="16384" width="12" style="38"/>
  </cols>
  <sheetData>
    <row r="1" s="38" customFormat="1" ht="45" customHeight="1" spans="1:11">
      <c r="A1" s="46" t="s">
        <v>0</v>
      </c>
      <c r="B1" s="47"/>
      <c r="C1" s="47"/>
      <c r="D1" s="46"/>
      <c r="E1" s="47"/>
      <c r="F1" s="47"/>
      <c r="G1" s="47"/>
      <c r="H1" s="47"/>
      <c r="I1" s="47"/>
      <c r="J1" s="47"/>
      <c r="K1" s="54"/>
    </row>
    <row r="2" s="38" customFormat="1" ht="34" customHeight="1" spans="1:10">
      <c r="A2" s="48" t="s">
        <v>1</v>
      </c>
      <c r="B2" s="48"/>
      <c r="C2" s="49" t="s">
        <v>2</v>
      </c>
      <c r="D2" s="49"/>
      <c r="E2" s="49"/>
      <c r="F2" s="49"/>
      <c r="G2" s="49"/>
      <c r="H2" s="49"/>
      <c r="I2" s="49"/>
      <c r="J2" s="49"/>
    </row>
    <row r="3" s="38" customFormat="1" ht="49" customHeight="1" spans="1:10">
      <c r="A3" s="48" t="s">
        <v>3</v>
      </c>
      <c r="B3" s="48"/>
      <c r="C3" s="49" t="s">
        <v>4</v>
      </c>
      <c r="D3" s="49"/>
      <c r="E3" s="49"/>
      <c r="F3" s="49"/>
      <c r="G3" s="49"/>
      <c r="H3" s="49"/>
      <c r="I3" s="49"/>
      <c r="J3" s="49"/>
    </row>
    <row r="4" s="39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0">
        <f>H5+H6</f>
        <v>651.271376</v>
      </c>
      <c r="I4" s="50"/>
      <c r="J4" s="50"/>
    </row>
    <row r="5" s="39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0">
        <v>552.725376</v>
      </c>
      <c r="I5" s="50"/>
      <c r="J5" s="50"/>
    </row>
    <row r="6" s="39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0">
        <v>98.546</v>
      </c>
      <c r="I6" s="50"/>
      <c r="J6" s="50"/>
    </row>
    <row r="7" s="40" customFormat="1" ht="25" customHeight="1" spans="1:10">
      <c r="A7" s="48" t="s">
        <v>9</v>
      </c>
      <c r="B7" s="48" t="s">
        <v>10</v>
      </c>
      <c r="C7" s="49" t="s">
        <v>11</v>
      </c>
      <c r="D7" s="49" t="s">
        <v>12</v>
      </c>
      <c r="E7" s="51" t="s">
        <v>13</v>
      </c>
      <c r="F7" s="51" t="s">
        <v>14</v>
      </c>
      <c r="G7" s="48" t="s">
        <v>15</v>
      </c>
      <c r="H7" s="49" t="s">
        <v>16</v>
      </c>
      <c r="I7" s="48" t="s">
        <v>17</v>
      </c>
      <c r="J7" s="48" t="s">
        <v>18</v>
      </c>
    </row>
    <row r="8" s="38" customFormat="1" ht="35" customHeight="1" spans="1:10">
      <c r="A8" s="52"/>
      <c r="B8" s="10" t="s">
        <v>19</v>
      </c>
      <c r="C8" s="49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8"/>
    </row>
    <row r="9" s="38" customFormat="1" ht="33" customHeight="1" spans="1:10">
      <c r="A9" s="52"/>
      <c r="B9" s="49" t="s">
        <v>26</v>
      </c>
      <c r="C9" s="49" t="s">
        <v>27</v>
      </c>
      <c r="D9" s="49" t="s">
        <v>28</v>
      </c>
      <c r="E9" s="11" t="s">
        <v>29</v>
      </c>
      <c r="F9" s="53">
        <f>H4</f>
        <v>651.271376</v>
      </c>
      <c r="G9" s="48" t="s">
        <v>30</v>
      </c>
      <c r="H9" s="18" t="s">
        <v>31</v>
      </c>
      <c r="I9" s="18" t="s">
        <v>32</v>
      </c>
      <c r="J9" s="48"/>
    </row>
    <row r="10" s="38" customFormat="1" ht="39" customHeight="1" spans="1:10">
      <c r="A10" s="52"/>
      <c r="B10" s="48"/>
      <c r="C10" s="49" t="s">
        <v>33</v>
      </c>
      <c r="D10" s="49" t="s">
        <v>34</v>
      </c>
      <c r="E10" s="51" t="s">
        <v>35</v>
      </c>
      <c r="F10" s="20">
        <v>0</v>
      </c>
      <c r="G10" s="48" t="s">
        <v>23</v>
      </c>
      <c r="H10" s="18" t="s">
        <v>36</v>
      </c>
      <c r="I10" s="28" t="s">
        <v>37</v>
      </c>
      <c r="J10" s="48"/>
    </row>
    <row r="11" s="38" customFormat="1" ht="44" customHeight="1" spans="1:10">
      <c r="A11" s="52"/>
      <c r="B11" s="48"/>
      <c r="C11" s="49" t="s">
        <v>38</v>
      </c>
      <c r="D11" s="49" t="s">
        <v>39</v>
      </c>
      <c r="E11" s="51" t="s">
        <v>35</v>
      </c>
      <c r="F11" s="20">
        <v>0</v>
      </c>
      <c r="G11" s="48" t="s">
        <v>23</v>
      </c>
      <c r="H11" s="18" t="s">
        <v>40</v>
      </c>
      <c r="I11" s="28" t="s">
        <v>41</v>
      </c>
      <c r="J11" s="48"/>
    </row>
    <row r="12" s="38" customFormat="1" ht="36" customHeight="1" spans="1:10">
      <c r="A12" s="52"/>
      <c r="B12" s="49" t="s">
        <v>42</v>
      </c>
      <c r="C12" s="49" t="s">
        <v>43</v>
      </c>
      <c r="D12" s="49" t="s">
        <v>44</v>
      </c>
      <c r="E12" s="51" t="s">
        <v>35</v>
      </c>
      <c r="F12" s="20" t="s">
        <v>45</v>
      </c>
      <c r="G12" s="48" t="s">
        <v>46</v>
      </c>
      <c r="H12" s="18" t="s">
        <v>47</v>
      </c>
      <c r="I12" s="28" t="s">
        <v>48</v>
      </c>
      <c r="J12" s="48"/>
    </row>
    <row r="13" s="38" customFormat="1" ht="36" customHeight="1" spans="1:10">
      <c r="A13" s="52"/>
      <c r="B13" s="49"/>
      <c r="C13" s="49"/>
      <c r="D13" s="49" t="s">
        <v>49</v>
      </c>
      <c r="E13" s="51" t="s">
        <v>35</v>
      </c>
      <c r="F13" s="20" t="s">
        <v>50</v>
      </c>
      <c r="G13" s="48" t="s">
        <v>46</v>
      </c>
      <c r="H13" s="18" t="s">
        <v>51</v>
      </c>
      <c r="I13" s="28" t="s">
        <v>52</v>
      </c>
      <c r="J13" s="48"/>
    </row>
    <row r="14" s="38" customFormat="1" ht="36" customHeight="1" spans="1:10">
      <c r="A14" s="52"/>
      <c r="B14" s="49"/>
      <c r="C14" s="49" t="s">
        <v>53</v>
      </c>
      <c r="D14" s="49" t="s">
        <v>54</v>
      </c>
      <c r="E14" s="20" t="s">
        <v>35</v>
      </c>
      <c r="F14" s="22" t="s">
        <v>55</v>
      </c>
      <c r="G14" s="20" t="s">
        <v>23</v>
      </c>
      <c r="H14" s="18" t="s">
        <v>56</v>
      </c>
      <c r="I14" s="18" t="s">
        <v>57</v>
      </c>
      <c r="J14" s="55"/>
    </row>
    <row r="15" s="38" customFormat="1" ht="39" customHeight="1" spans="1:10">
      <c r="A15" s="52"/>
      <c r="B15" s="49"/>
      <c r="C15" s="49" t="s">
        <v>58</v>
      </c>
      <c r="D15" s="49" t="s">
        <v>59</v>
      </c>
      <c r="E15" s="51" t="s">
        <v>35</v>
      </c>
      <c r="F15" s="22" t="s">
        <v>55</v>
      </c>
      <c r="G15" s="20" t="s">
        <v>23</v>
      </c>
      <c r="H15" s="18" t="s">
        <v>60</v>
      </c>
      <c r="I15" s="18" t="s">
        <v>57</v>
      </c>
      <c r="J15" s="55"/>
    </row>
    <row r="16" s="38" customFormat="1" ht="42" customHeight="1" spans="1:10">
      <c r="A16" s="52"/>
      <c r="B16" s="49" t="s">
        <v>61</v>
      </c>
      <c r="C16" s="49" t="s">
        <v>62</v>
      </c>
      <c r="D16" s="49" t="s">
        <v>63</v>
      </c>
      <c r="E16" s="27" t="s">
        <v>64</v>
      </c>
      <c r="F16" s="27" t="s">
        <v>65</v>
      </c>
      <c r="G16" s="27" t="s">
        <v>66</v>
      </c>
      <c r="H16" s="24" t="s">
        <v>67</v>
      </c>
      <c r="I16" s="18" t="s">
        <v>68</v>
      </c>
      <c r="J16" s="55"/>
    </row>
    <row r="17" s="38" customFormat="1" ht="42" customHeight="1" spans="1:10">
      <c r="A17" s="52"/>
      <c r="B17" s="48"/>
      <c r="C17" s="49" t="s">
        <v>69</v>
      </c>
      <c r="D17" s="49" t="s">
        <v>70</v>
      </c>
      <c r="E17" s="27" t="s">
        <v>35</v>
      </c>
      <c r="F17" s="27" t="s">
        <v>71</v>
      </c>
      <c r="G17" s="27" t="s">
        <v>23</v>
      </c>
      <c r="H17" s="23" t="s">
        <v>72</v>
      </c>
      <c r="I17" s="18" t="s">
        <v>73</v>
      </c>
      <c r="J17" s="55"/>
    </row>
    <row r="18" s="38" customFormat="1" ht="36" customHeight="1" spans="1:10">
      <c r="A18" s="52"/>
      <c r="B18" s="48"/>
      <c r="C18" s="49" t="s">
        <v>74</v>
      </c>
      <c r="D18" s="49" t="s">
        <v>75</v>
      </c>
      <c r="E18" s="27" t="s">
        <v>35</v>
      </c>
      <c r="F18" s="27" t="s">
        <v>76</v>
      </c>
      <c r="G18" s="27" t="s">
        <v>77</v>
      </c>
      <c r="H18" s="24" t="s">
        <v>78</v>
      </c>
      <c r="I18" s="18" t="s">
        <v>79</v>
      </c>
      <c r="J18" s="55"/>
    </row>
    <row r="19" s="38" customFormat="1" ht="47" customHeight="1" spans="1:10">
      <c r="A19" s="52"/>
      <c r="B19" s="48"/>
      <c r="C19" s="49" t="s">
        <v>80</v>
      </c>
      <c r="D19" s="49" t="s">
        <v>81</v>
      </c>
      <c r="E19" s="27" t="s">
        <v>64</v>
      </c>
      <c r="F19" s="27" t="s">
        <v>65</v>
      </c>
      <c r="G19" s="27" t="s">
        <v>66</v>
      </c>
      <c r="H19" s="24" t="s">
        <v>82</v>
      </c>
      <c r="I19" s="18" t="s">
        <v>83</v>
      </c>
      <c r="J19" s="55"/>
    </row>
    <row r="20" s="38" customFormat="1" ht="41" customHeight="1" spans="1:10">
      <c r="A20" s="52"/>
      <c r="B20" s="49" t="s">
        <v>84</v>
      </c>
      <c r="C20" s="49" t="s">
        <v>85</v>
      </c>
      <c r="D20" s="49" t="s">
        <v>86</v>
      </c>
      <c r="E20" s="51" t="s">
        <v>35</v>
      </c>
      <c r="F20" s="20" t="s">
        <v>71</v>
      </c>
      <c r="G20" s="48" t="s">
        <v>23</v>
      </c>
      <c r="H20" s="18" t="s">
        <v>87</v>
      </c>
      <c r="I20" s="28" t="s">
        <v>88</v>
      </c>
      <c r="J20" s="55"/>
    </row>
    <row r="21" customFormat="1" spans="1:10">
      <c r="A21" s="38"/>
      <c r="B21" s="41"/>
      <c r="C21" s="38"/>
      <c r="D21" s="42"/>
      <c r="E21" s="43"/>
      <c r="F21" s="38"/>
      <c r="G21" s="44"/>
      <c r="H21" s="45"/>
      <c r="I21" s="44"/>
      <c r="J21" s="38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0"/>
    <mergeCell ref="B9:B11"/>
    <mergeCell ref="B12:B15"/>
    <mergeCell ref="B16:B19"/>
    <mergeCell ref="C12:C13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0.5" style="5" customWidth="1"/>
    <col min="6" max="6" width="48.8333333333333" style="4" customWidth="1"/>
    <col min="7" max="7" width="10.5" style="4" customWidth="1"/>
    <col min="8" max="8" width="10.3333333333333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90</v>
      </c>
      <c r="B2" s="10" t="str">
        <f>整体支出绩效目标表!C2</f>
        <v>通道侗族自治县大高坪苗族乡人民政府本级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3">
        <v>62.016</v>
      </c>
    </row>
    <row r="3" s="3" customFormat="1" ht="27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101</v>
      </c>
      <c r="B7" s="10" t="s">
        <v>102</v>
      </c>
      <c r="C7" s="21" t="s">
        <v>103</v>
      </c>
      <c r="D7" s="22">
        <v>24</v>
      </c>
      <c r="E7" s="23" t="s">
        <v>104</v>
      </c>
      <c r="F7" s="24" t="s">
        <v>105</v>
      </c>
      <c r="G7" s="20" t="s">
        <v>106</v>
      </c>
      <c r="H7" s="17" t="s">
        <v>35</v>
      </c>
      <c r="I7" s="15"/>
    </row>
    <row r="8" s="3" customFormat="1" ht="37" customHeight="1" spans="1:9">
      <c r="A8" s="15"/>
      <c r="B8" s="21" t="s">
        <v>107</v>
      </c>
      <c r="C8" s="21" t="s">
        <v>108</v>
      </c>
      <c r="D8" s="22">
        <v>100</v>
      </c>
      <c r="E8" s="23" t="s">
        <v>109</v>
      </c>
      <c r="F8" s="24" t="s">
        <v>110</v>
      </c>
      <c r="G8" s="20" t="s">
        <v>23</v>
      </c>
      <c r="H8" s="17" t="s">
        <v>111</v>
      </c>
      <c r="I8" s="15"/>
    </row>
    <row r="9" s="3" customFormat="1" ht="27" customHeight="1" spans="1:9">
      <c r="A9" s="15"/>
      <c r="B9" s="21" t="s">
        <v>112</v>
      </c>
      <c r="C9" s="21" t="s">
        <v>113</v>
      </c>
      <c r="D9" s="22">
        <v>100</v>
      </c>
      <c r="E9" s="23" t="s">
        <v>114</v>
      </c>
      <c r="F9" s="24" t="s">
        <v>115</v>
      </c>
      <c r="G9" s="20" t="s">
        <v>23</v>
      </c>
      <c r="H9" s="17" t="s">
        <v>111</v>
      </c>
      <c r="I9" s="15"/>
    </row>
    <row r="10" s="3" customFormat="1" ht="26" customHeight="1" spans="1:9">
      <c r="A10" s="15"/>
      <c r="B10" s="37"/>
      <c r="C10" s="21" t="s">
        <v>116</v>
      </c>
      <c r="D10" s="22">
        <v>100</v>
      </c>
      <c r="E10" s="23" t="s">
        <v>117</v>
      </c>
      <c r="F10" s="24" t="s">
        <v>115</v>
      </c>
      <c r="G10" s="20" t="s">
        <v>23</v>
      </c>
      <c r="H10" s="17" t="s">
        <v>111</v>
      </c>
      <c r="I10" s="15"/>
    </row>
    <row r="11" s="3" customFormat="1" ht="28" customHeight="1" spans="1:9">
      <c r="A11" s="15" t="s">
        <v>26</v>
      </c>
      <c r="B11" s="21" t="s">
        <v>118</v>
      </c>
      <c r="C11" s="12" t="str">
        <f>F2</f>
        <v>2024年村级组织村干补贴</v>
      </c>
      <c r="D11" s="25">
        <f>I2</f>
        <v>62.016</v>
      </c>
      <c r="E11" s="23" t="s">
        <v>119</v>
      </c>
      <c r="F11" s="23" t="s">
        <v>120</v>
      </c>
      <c r="G11" s="15" t="s">
        <v>30</v>
      </c>
      <c r="H11" s="17" t="s">
        <v>29</v>
      </c>
      <c r="I11" s="15"/>
    </row>
    <row r="12" s="3" customFormat="1" ht="32" customHeight="1" spans="1:9">
      <c r="A12" s="15"/>
      <c r="B12" s="21" t="s">
        <v>121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0" customHeight="1" spans="1:9">
      <c r="A13" s="15"/>
      <c r="B13" s="27" t="s">
        <v>122</v>
      </c>
      <c r="C13" s="10" t="s">
        <v>39</v>
      </c>
      <c r="D13" s="15">
        <v>0</v>
      </c>
      <c r="E13" s="28" t="s">
        <v>123</v>
      </c>
      <c r="F13" s="28" t="s">
        <v>41</v>
      </c>
      <c r="G13" s="15" t="s">
        <v>23</v>
      </c>
      <c r="H13" s="17" t="s">
        <v>35</v>
      </c>
      <c r="I13" s="23"/>
    </row>
    <row r="14" s="3" customFormat="1" ht="33" customHeight="1" spans="1:9">
      <c r="A14" s="15" t="s">
        <v>124</v>
      </c>
      <c r="B14" s="29" t="s">
        <v>125</v>
      </c>
      <c r="C14" s="15" t="s">
        <v>126</v>
      </c>
      <c r="D14" s="15" t="s">
        <v>65</v>
      </c>
      <c r="E14" s="16" t="s">
        <v>127</v>
      </c>
      <c r="F14" s="26" t="s">
        <v>128</v>
      </c>
      <c r="G14" s="15" t="s">
        <v>66</v>
      </c>
      <c r="H14" s="17" t="s">
        <v>64</v>
      </c>
      <c r="I14" s="15"/>
    </row>
    <row r="15" s="3" customFormat="1" ht="36" customHeight="1" spans="1:18">
      <c r="A15" s="30"/>
      <c r="B15" s="29" t="s">
        <v>129</v>
      </c>
      <c r="C15" s="10" t="s">
        <v>130</v>
      </c>
      <c r="D15" s="15" t="s">
        <v>65</v>
      </c>
      <c r="E15" s="23" t="s">
        <v>131</v>
      </c>
      <c r="F15" s="23" t="s">
        <v>132</v>
      </c>
      <c r="G15" s="15" t="s">
        <v>66</v>
      </c>
      <c r="H15" s="31" t="s">
        <v>64</v>
      </c>
      <c r="I15" s="10"/>
      <c r="R15" s="35"/>
    </row>
    <row r="16" s="3" customFormat="1" ht="26" customHeight="1" spans="1:9">
      <c r="A16" s="15"/>
      <c r="B16" s="29" t="s">
        <v>133</v>
      </c>
      <c r="C16" s="32" t="s">
        <v>134</v>
      </c>
      <c r="D16" s="15" t="s">
        <v>65</v>
      </c>
      <c r="E16" s="23" t="s">
        <v>135</v>
      </c>
      <c r="F16" s="26" t="s">
        <v>136</v>
      </c>
      <c r="G16" s="15" t="s">
        <v>66</v>
      </c>
      <c r="H16" s="31" t="s">
        <v>64</v>
      </c>
      <c r="I16" s="15"/>
    </row>
    <row r="17" s="3" customFormat="1" ht="32" customHeight="1" spans="1:9">
      <c r="A17" s="15"/>
      <c r="B17" s="27" t="s">
        <v>137</v>
      </c>
      <c r="C17" s="10" t="s">
        <v>138</v>
      </c>
      <c r="D17" s="15" t="s">
        <v>65</v>
      </c>
      <c r="E17" s="23" t="s">
        <v>82</v>
      </c>
      <c r="F17" s="26" t="s">
        <v>139</v>
      </c>
      <c r="G17" s="15" t="s">
        <v>66</v>
      </c>
      <c r="H17" s="31" t="s">
        <v>64</v>
      </c>
      <c r="I17" s="15"/>
    </row>
    <row r="18" s="3" customFormat="1" ht="34" customHeight="1" spans="1:9">
      <c r="A18" s="15" t="s">
        <v>140</v>
      </c>
      <c r="B18" s="27" t="s">
        <v>141</v>
      </c>
      <c r="C18" s="10" t="s">
        <v>142</v>
      </c>
      <c r="D18" s="15">
        <v>98</v>
      </c>
      <c r="E18" s="16" t="s">
        <v>143</v>
      </c>
      <c r="F18" s="16" t="s">
        <v>144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6.5" style="5" customWidth="1"/>
    <col min="6" max="6" width="43.1666666666667" style="4" customWidth="1"/>
    <col min="7" max="7" width="14.8333333333333" style="4" customWidth="1"/>
    <col min="8" max="8" width="14.8333333333333" style="6" customWidth="1"/>
    <col min="9" max="9" width="7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90</v>
      </c>
      <c r="B2" s="10" t="str">
        <f>整体支出绩效目标表!C2</f>
        <v>通道侗族自治县大高坪苗族乡人民政府本级</v>
      </c>
      <c r="C2" s="10"/>
      <c r="D2" s="10"/>
      <c r="E2" s="11" t="s">
        <v>91</v>
      </c>
      <c r="F2" s="12" t="s">
        <v>145</v>
      </c>
      <c r="G2" s="13" t="s">
        <v>93</v>
      </c>
      <c r="H2" s="14"/>
      <c r="I2" s="33">
        <v>2.4</v>
      </c>
    </row>
    <row r="3" s="3" customFormat="1" ht="31" customHeight="1" spans="1:9">
      <c r="A3" s="15" t="s">
        <v>94</v>
      </c>
      <c r="B3" s="15" t="s">
        <v>146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101</v>
      </c>
      <c r="B7" s="10" t="s">
        <v>102</v>
      </c>
      <c r="C7" s="21" t="s">
        <v>147</v>
      </c>
      <c r="D7" s="22">
        <v>2000</v>
      </c>
      <c r="E7" s="23" t="s">
        <v>148</v>
      </c>
      <c r="F7" s="24" t="s">
        <v>149</v>
      </c>
      <c r="G7" s="20" t="s">
        <v>150</v>
      </c>
      <c r="H7" s="17" t="s">
        <v>29</v>
      </c>
      <c r="I7" s="15"/>
    </row>
    <row r="8" s="3" customFormat="1" ht="26" customHeight="1" spans="1:9">
      <c r="A8" s="15"/>
      <c r="B8" s="10"/>
      <c r="C8" s="21" t="s">
        <v>151</v>
      </c>
      <c r="D8" s="22">
        <v>4</v>
      </c>
      <c r="E8" s="23" t="s">
        <v>152</v>
      </c>
      <c r="F8" s="24" t="s">
        <v>153</v>
      </c>
      <c r="G8" s="20" t="s">
        <v>154</v>
      </c>
      <c r="H8" s="20" t="s">
        <v>22</v>
      </c>
      <c r="I8" s="15"/>
    </row>
    <row r="9" s="3" customFormat="1" ht="27" customHeight="1" spans="1:9">
      <c r="A9" s="15"/>
      <c r="B9" s="37" t="s">
        <v>107</v>
      </c>
      <c r="C9" s="21" t="s">
        <v>155</v>
      </c>
      <c r="D9" s="22">
        <v>98</v>
      </c>
      <c r="E9" s="23" t="s">
        <v>156</v>
      </c>
      <c r="F9" s="24" t="s">
        <v>157</v>
      </c>
      <c r="G9" s="20" t="s">
        <v>23</v>
      </c>
      <c r="H9" s="17" t="s">
        <v>35</v>
      </c>
      <c r="I9" s="15"/>
    </row>
    <row r="10" s="3" customFormat="1" ht="27" customHeight="1" spans="1:9">
      <c r="A10" s="15"/>
      <c r="B10" s="37"/>
      <c r="C10" s="21" t="s">
        <v>158</v>
      </c>
      <c r="D10" s="22">
        <v>98</v>
      </c>
      <c r="E10" s="23" t="s">
        <v>159</v>
      </c>
      <c r="F10" s="24" t="s">
        <v>157</v>
      </c>
      <c r="G10" s="20" t="s">
        <v>23</v>
      </c>
      <c r="H10" s="17" t="s">
        <v>35</v>
      </c>
      <c r="I10" s="15"/>
    </row>
    <row r="11" s="3" customFormat="1" ht="27" customHeight="1" spans="1:9">
      <c r="A11" s="15"/>
      <c r="B11" s="21" t="s">
        <v>112</v>
      </c>
      <c r="C11" s="21" t="s">
        <v>160</v>
      </c>
      <c r="D11" s="22" t="s">
        <v>161</v>
      </c>
      <c r="E11" s="23" t="s">
        <v>162</v>
      </c>
      <c r="F11" s="24" t="s">
        <v>163</v>
      </c>
      <c r="G11" s="20" t="s">
        <v>23</v>
      </c>
      <c r="H11" s="20" t="s">
        <v>22</v>
      </c>
      <c r="I11" s="15"/>
    </row>
    <row r="12" s="3" customFormat="1" ht="29" customHeight="1" spans="1:9">
      <c r="A12" s="15" t="s">
        <v>26</v>
      </c>
      <c r="B12" s="21" t="s">
        <v>118</v>
      </c>
      <c r="C12" s="12" t="str">
        <f>F2</f>
        <v>2024年村干部养老保险</v>
      </c>
      <c r="D12" s="36">
        <f>I2</f>
        <v>2.4</v>
      </c>
      <c r="E12" s="23" t="s">
        <v>119</v>
      </c>
      <c r="F12" s="23" t="s">
        <v>120</v>
      </c>
      <c r="G12" s="15" t="s">
        <v>30</v>
      </c>
      <c r="H12" s="17" t="s">
        <v>29</v>
      </c>
      <c r="I12" s="15"/>
    </row>
    <row r="13" s="3" customFormat="1" ht="36" spans="1:9">
      <c r="A13" s="15"/>
      <c r="B13" s="21" t="s">
        <v>121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6" spans="1:9">
      <c r="A14" s="15"/>
      <c r="B14" s="27" t="s">
        <v>122</v>
      </c>
      <c r="C14" s="10" t="s">
        <v>39</v>
      </c>
      <c r="D14" s="15">
        <v>0</v>
      </c>
      <c r="E14" s="28" t="s">
        <v>123</v>
      </c>
      <c r="F14" s="28" t="s">
        <v>41</v>
      </c>
      <c r="G14" s="15" t="s">
        <v>23</v>
      </c>
      <c r="H14" s="17" t="s">
        <v>35</v>
      </c>
      <c r="I14" s="23"/>
    </row>
    <row r="15" s="3" customFormat="1" ht="26" customHeight="1" spans="1:9">
      <c r="A15" s="15" t="s">
        <v>124</v>
      </c>
      <c r="B15" s="29" t="s">
        <v>125</v>
      </c>
      <c r="C15" s="15" t="s">
        <v>164</v>
      </c>
      <c r="D15" s="15" t="s">
        <v>65</v>
      </c>
      <c r="E15" s="16" t="s">
        <v>127</v>
      </c>
      <c r="F15" s="26" t="s">
        <v>128</v>
      </c>
      <c r="G15" s="15" t="s">
        <v>66</v>
      </c>
      <c r="H15" s="17" t="s">
        <v>64</v>
      </c>
      <c r="I15" s="15"/>
    </row>
    <row r="16" s="3" customFormat="1" ht="30" customHeight="1" spans="1:18">
      <c r="A16" s="30"/>
      <c r="B16" s="29" t="s">
        <v>129</v>
      </c>
      <c r="C16" s="10" t="s">
        <v>165</v>
      </c>
      <c r="D16" s="15" t="s">
        <v>65</v>
      </c>
      <c r="E16" s="23" t="s">
        <v>131</v>
      </c>
      <c r="F16" s="23" t="s">
        <v>132</v>
      </c>
      <c r="G16" s="15" t="s">
        <v>66</v>
      </c>
      <c r="H16" s="31" t="s">
        <v>64</v>
      </c>
      <c r="I16" s="10"/>
      <c r="R16" s="35"/>
    </row>
    <row r="17" s="3" customFormat="1" ht="26" customHeight="1" spans="1:9">
      <c r="A17" s="15"/>
      <c r="B17" s="29" t="s">
        <v>133</v>
      </c>
      <c r="C17" s="32" t="s">
        <v>134</v>
      </c>
      <c r="D17" s="15" t="s">
        <v>65</v>
      </c>
      <c r="E17" s="23" t="s">
        <v>135</v>
      </c>
      <c r="F17" s="26" t="s">
        <v>136</v>
      </c>
      <c r="G17" s="15" t="s">
        <v>66</v>
      </c>
      <c r="H17" s="31" t="s">
        <v>64</v>
      </c>
      <c r="I17" s="15"/>
    </row>
    <row r="18" s="3" customFormat="1" ht="34" customHeight="1" spans="1:9">
      <c r="A18" s="15"/>
      <c r="B18" s="27" t="s">
        <v>137</v>
      </c>
      <c r="C18" s="10" t="s">
        <v>166</v>
      </c>
      <c r="D18" s="15" t="s">
        <v>65</v>
      </c>
      <c r="E18" s="23" t="s">
        <v>82</v>
      </c>
      <c r="F18" s="26" t="s">
        <v>139</v>
      </c>
      <c r="G18" s="15" t="s">
        <v>66</v>
      </c>
      <c r="H18" s="31" t="s">
        <v>64</v>
      </c>
      <c r="I18" s="15"/>
    </row>
    <row r="19" s="3" customFormat="1" ht="34" customHeight="1" spans="1:9">
      <c r="A19" s="15" t="s">
        <v>140</v>
      </c>
      <c r="B19" s="27" t="s">
        <v>141</v>
      </c>
      <c r="C19" s="10" t="s">
        <v>142</v>
      </c>
      <c r="D19" s="15">
        <v>98</v>
      </c>
      <c r="E19" s="16" t="s">
        <v>143</v>
      </c>
      <c r="F19" s="16" t="s">
        <v>144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topLeftCell="A2" workbookViewId="0">
      <selection activeCell="B14" sqref="$A14:$XFD14"/>
    </sheetView>
  </sheetViews>
  <sheetFormatPr defaultColWidth="12" defaultRowHeight="13.5"/>
  <cols>
    <col min="1" max="2" width="14.8333333333333" style="4" customWidth="1"/>
    <col min="3" max="3" width="18.8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.3333333333333" style="4" customWidth="1"/>
    <col min="8" max="8" width="10.8333333333333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通道侗族自治县大高坪苗族乡人民政府本级</v>
      </c>
      <c r="C2" s="10"/>
      <c r="D2" s="10"/>
      <c r="E2" s="11" t="s">
        <v>91</v>
      </c>
      <c r="F2" s="12" t="s">
        <v>167</v>
      </c>
      <c r="G2" s="13" t="s">
        <v>93</v>
      </c>
      <c r="H2" s="14"/>
      <c r="I2" s="33">
        <v>23.33</v>
      </c>
    </row>
    <row r="3" s="3" customFormat="1" ht="26" customHeight="1" spans="1:9">
      <c r="A3" s="15" t="s">
        <v>94</v>
      </c>
      <c r="B3" s="15" t="s">
        <v>168</v>
      </c>
      <c r="C3" s="15"/>
      <c r="D3" s="15"/>
      <c r="E3" s="16"/>
      <c r="F3" s="15"/>
      <c r="G3" s="15"/>
      <c r="H3" s="17"/>
      <c r="I3" s="15"/>
    </row>
    <row r="4" s="3" customFormat="1" ht="27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101</v>
      </c>
      <c r="B7" s="21" t="s">
        <v>102</v>
      </c>
      <c r="C7" s="21" t="s">
        <v>169</v>
      </c>
      <c r="D7" s="22">
        <v>4</v>
      </c>
      <c r="E7" s="23" t="s">
        <v>170</v>
      </c>
      <c r="F7" s="24" t="s">
        <v>171</v>
      </c>
      <c r="G7" s="20" t="s">
        <v>154</v>
      </c>
      <c r="H7" s="17" t="s">
        <v>22</v>
      </c>
      <c r="I7" s="15"/>
    </row>
    <row r="8" s="3" customFormat="1" ht="35.1" customHeight="1" spans="1:9">
      <c r="A8" s="15"/>
      <c r="B8" s="21" t="s">
        <v>107</v>
      </c>
      <c r="C8" s="21" t="s">
        <v>172</v>
      </c>
      <c r="D8" s="22">
        <v>100</v>
      </c>
      <c r="E8" s="23" t="s">
        <v>173</v>
      </c>
      <c r="F8" s="24" t="s">
        <v>110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112</v>
      </c>
      <c r="C9" s="21" t="s">
        <v>174</v>
      </c>
      <c r="D9" s="22">
        <v>100</v>
      </c>
      <c r="E9" s="23" t="s">
        <v>175</v>
      </c>
      <c r="F9" s="24" t="s">
        <v>110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118</v>
      </c>
      <c r="C10" s="12" t="str">
        <f>F2</f>
        <v>2024年村级办公经费</v>
      </c>
      <c r="D10" s="36">
        <f>I2</f>
        <v>23.33</v>
      </c>
      <c r="E10" s="23" t="s">
        <v>119</v>
      </c>
      <c r="F10" s="23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122</v>
      </c>
      <c r="C12" s="10" t="s">
        <v>39</v>
      </c>
      <c r="D12" s="15">
        <v>0</v>
      </c>
      <c r="E12" s="28" t="s">
        <v>123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124</v>
      </c>
      <c r="B13" s="29" t="s">
        <v>125</v>
      </c>
      <c r="C13" s="15" t="s">
        <v>176</v>
      </c>
      <c r="D13" s="15" t="s">
        <v>65</v>
      </c>
      <c r="E13" s="16" t="s">
        <v>127</v>
      </c>
      <c r="F13" s="26" t="s">
        <v>128</v>
      </c>
      <c r="G13" s="15" t="s">
        <v>66</v>
      </c>
      <c r="H13" s="17" t="s">
        <v>64</v>
      </c>
      <c r="I13" s="15"/>
    </row>
    <row r="14" s="3" customFormat="1" ht="33" customHeight="1" spans="1:18">
      <c r="A14" s="30"/>
      <c r="B14" s="29" t="s">
        <v>129</v>
      </c>
      <c r="C14" s="10" t="s">
        <v>177</v>
      </c>
      <c r="D14" s="15" t="s">
        <v>65</v>
      </c>
      <c r="E14" s="23" t="s">
        <v>131</v>
      </c>
      <c r="F14" s="23" t="s">
        <v>132</v>
      </c>
      <c r="G14" s="15" t="s">
        <v>66</v>
      </c>
      <c r="H14" s="31" t="s">
        <v>64</v>
      </c>
      <c r="I14" s="10"/>
      <c r="R14" s="35"/>
    </row>
    <row r="15" s="3" customFormat="1" ht="35.1" customHeight="1" spans="1:9">
      <c r="A15" s="15"/>
      <c r="B15" s="29" t="s">
        <v>133</v>
      </c>
      <c r="C15" s="32" t="s">
        <v>134</v>
      </c>
      <c r="D15" s="15" t="s">
        <v>65</v>
      </c>
      <c r="E15" s="23" t="s">
        <v>135</v>
      </c>
      <c r="F15" s="26" t="s">
        <v>136</v>
      </c>
      <c r="G15" s="15" t="s">
        <v>66</v>
      </c>
      <c r="H15" s="31" t="s">
        <v>64</v>
      </c>
      <c r="I15" s="15"/>
    </row>
    <row r="16" s="3" customFormat="1" ht="33" customHeight="1" spans="1:9">
      <c r="A16" s="15"/>
      <c r="B16" s="27" t="s">
        <v>137</v>
      </c>
      <c r="C16" s="10" t="s">
        <v>178</v>
      </c>
      <c r="D16" s="15" t="s">
        <v>65</v>
      </c>
      <c r="E16" s="23" t="s">
        <v>82</v>
      </c>
      <c r="F16" s="26" t="s">
        <v>139</v>
      </c>
      <c r="G16" s="15" t="s">
        <v>66</v>
      </c>
      <c r="H16" s="31" t="s">
        <v>64</v>
      </c>
      <c r="I16" s="15"/>
    </row>
    <row r="17" s="3" customFormat="1" ht="34" customHeight="1" spans="1:9">
      <c r="A17" s="15" t="s">
        <v>140</v>
      </c>
      <c r="B17" s="27" t="s">
        <v>141</v>
      </c>
      <c r="C17" s="10" t="s">
        <v>86</v>
      </c>
      <c r="D17" s="15">
        <v>98</v>
      </c>
      <c r="E17" s="16" t="s">
        <v>179</v>
      </c>
      <c r="F17" s="16" t="s">
        <v>144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B8" sqref="$A8:$XFD8"/>
    </sheetView>
  </sheetViews>
  <sheetFormatPr defaultColWidth="12" defaultRowHeight="13.5"/>
  <cols>
    <col min="1" max="2" width="14.8333333333333" style="4" customWidth="1"/>
    <col min="3" max="3" width="22.8333333333333" style="4" customWidth="1"/>
    <col min="4" max="4" width="14.8333333333333" style="4" customWidth="1"/>
    <col min="5" max="5" width="46.1666666666667" style="5" customWidth="1"/>
    <col min="6" max="6" width="48.8333333333333" style="4" customWidth="1"/>
    <col min="7" max="7" width="9.5" style="4" customWidth="1"/>
    <col min="8" max="8" width="9.5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90</v>
      </c>
      <c r="B2" s="10" t="str">
        <f>整体支出绩效目标表!C2</f>
        <v>通道侗族自治县大高坪苗族乡人民政府本级</v>
      </c>
      <c r="C2" s="10"/>
      <c r="D2" s="10"/>
      <c r="E2" s="11" t="s">
        <v>91</v>
      </c>
      <c r="F2" s="12" t="s">
        <v>180</v>
      </c>
      <c r="G2" s="13" t="s">
        <v>93</v>
      </c>
      <c r="H2" s="14"/>
      <c r="I2" s="33">
        <v>10.8</v>
      </c>
    </row>
    <row r="3" s="3" customFormat="1" ht="30" customHeight="1" spans="1:9">
      <c r="A3" s="15" t="s">
        <v>94</v>
      </c>
      <c r="B3" s="15" t="s">
        <v>181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101</v>
      </c>
      <c r="B7" s="21" t="s">
        <v>102</v>
      </c>
      <c r="C7" s="21" t="s">
        <v>182</v>
      </c>
      <c r="D7" s="22">
        <v>4</v>
      </c>
      <c r="E7" s="23" t="s">
        <v>183</v>
      </c>
      <c r="F7" s="24" t="s">
        <v>184</v>
      </c>
      <c r="G7" s="20" t="s">
        <v>154</v>
      </c>
      <c r="H7" s="17" t="s">
        <v>22</v>
      </c>
      <c r="I7" s="15"/>
    </row>
    <row r="8" s="3" customFormat="1" ht="30" customHeight="1" spans="1:9">
      <c r="A8" s="15"/>
      <c r="B8" s="21" t="s">
        <v>107</v>
      </c>
      <c r="C8" s="21" t="s">
        <v>185</v>
      </c>
      <c r="D8" s="22">
        <v>100</v>
      </c>
      <c r="E8" s="23" t="s">
        <v>186</v>
      </c>
      <c r="F8" s="24" t="s">
        <v>110</v>
      </c>
      <c r="G8" s="20" t="s">
        <v>23</v>
      </c>
      <c r="H8" s="17" t="s">
        <v>22</v>
      </c>
      <c r="I8" s="15"/>
    </row>
    <row r="9" s="3" customFormat="1" ht="35.1" customHeight="1" spans="1:9">
      <c r="A9" s="15"/>
      <c r="B9" s="21" t="s">
        <v>112</v>
      </c>
      <c r="C9" s="21" t="s">
        <v>187</v>
      </c>
      <c r="D9" s="22" t="s">
        <v>161</v>
      </c>
      <c r="E9" s="23" t="s">
        <v>162</v>
      </c>
      <c r="F9" s="24" t="s">
        <v>163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118</v>
      </c>
      <c r="C10" s="12" t="str">
        <f>F2</f>
        <v>2024年农村老党员，村离职干部生活补贴</v>
      </c>
      <c r="D10" s="25">
        <f>I2</f>
        <v>10.8</v>
      </c>
      <c r="E10" s="23" t="s">
        <v>119</v>
      </c>
      <c r="F10" s="23" t="s">
        <v>120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121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122</v>
      </c>
      <c r="C12" s="10" t="s">
        <v>39</v>
      </c>
      <c r="D12" s="15">
        <v>0</v>
      </c>
      <c r="E12" s="28" t="s">
        <v>123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124</v>
      </c>
      <c r="B13" s="29" t="s">
        <v>125</v>
      </c>
      <c r="C13" s="15" t="s">
        <v>188</v>
      </c>
      <c r="D13" s="15" t="s">
        <v>65</v>
      </c>
      <c r="E13" s="16" t="s">
        <v>127</v>
      </c>
      <c r="F13" s="26" t="s">
        <v>128</v>
      </c>
      <c r="G13" s="15" t="s">
        <v>66</v>
      </c>
      <c r="H13" s="17" t="s">
        <v>64</v>
      </c>
      <c r="I13" s="15"/>
    </row>
    <row r="14" s="3" customFormat="1" ht="42" customHeight="1" spans="1:18">
      <c r="A14" s="30"/>
      <c r="B14" s="29" t="s">
        <v>129</v>
      </c>
      <c r="C14" s="10" t="s">
        <v>189</v>
      </c>
      <c r="D14" s="15" t="s">
        <v>65</v>
      </c>
      <c r="E14" s="23" t="s">
        <v>131</v>
      </c>
      <c r="F14" s="23" t="s">
        <v>132</v>
      </c>
      <c r="G14" s="15" t="s">
        <v>66</v>
      </c>
      <c r="H14" s="31" t="s">
        <v>64</v>
      </c>
      <c r="I14" s="10"/>
      <c r="R14" s="35"/>
    </row>
    <row r="15" s="3" customFormat="1" ht="35.1" customHeight="1" spans="1:9">
      <c r="A15" s="15"/>
      <c r="B15" s="29" t="s">
        <v>133</v>
      </c>
      <c r="C15" s="32" t="s">
        <v>134</v>
      </c>
      <c r="D15" s="15" t="s">
        <v>65</v>
      </c>
      <c r="E15" s="23" t="s">
        <v>135</v>
      </c>
      <c r="F15" s="26" t="s">
        <v>136</v>
      </c>
      <c r="G15" s="15" t="s">
        <v>66</v>
      </c>
      <c r="H15" s="31" t="s">
        <v>64</v>
      </c>
      <c r="I15" s="15"/>
    </row>
    <row r="16" s="3" customFormat="1" ht="42" customHeight="1" spans="1:9">
      <c r="A16" s="15"/>
      <c r="B16" s="27" t="s">
        <v>137</v>
      </c>
      <c r="C16" s="10" t="s">
        <v>190</v>
      </c>
      <c r="D16" s="15" t="s">
        <v>65</v>
      </c>
      <c r="E16" s="23" t="s">
        <v>82</v>
      </c>
      <c r="F16" s="26" t="s">
        <v>139</v>
      </c>
      <c r="G16" s="15" t="s">
        <v>66</v>
      </c>
      <c r="H16" s="31" t="s">
        <v>64</v>
      </c>
      <c r="I16" s="15"/>
    </row>
    <row r="17" s="3" customFormat="1" ht="34" customHeight="1" spans="1:9">
      <c r="A17" s="15" t="s">
        <v>140</v>
      </c>
      <c r="B17" s="27" t="s">
        <v>141</v>
      </c>
      <c r="C17" s="10" t="s">
        <v>191</v>
      </c>
      <c r="D17" s="15">
        <v>98</v>
      </c>
      <c r="E17" s="16" t="s">
        <v>192</v>
      </c>
      <c r="F17" s="16" t="s">
        <v>144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2024年村级组织村干补贴</vt:lpstr>
      <vt:lpstr>2024年村干部养老保险</vt:lpstr>
      <vt:lpstr>2024年村级办公经费</vt:lpstr>
      <vt:lpstr>2024年农村老党员，村离职干部生活补贴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