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2"/>
  </bookViews>
  <sheets>
    <sheet name="整体支出绩效目标表" sheetId="2" r:id="rId1"/>
    <sheet name="地连林场管理专项项目" sheetId="12" r:id="rId2"/>
    <sheet name="森林生态效益补偿金" sheetId="18" r:id="rId3"/>
    <sheet name="天然林商品性停伐补助资金" sheetId="1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<sst xmlns="http://schemas.openxmlformats.org/spreadsheetml/2006/main" count="393" uniqueCount="135">
  <si>
    <t>整体绩效目标申报表
（2024年度）</t>
  </si>
  <si>
    <t>部门单位名称</t>
  </si>
  <si>
    <t>通道侗族自治县地连林场</t>
  </si>
  <si>
    <t>年度总体目标</t>
  </si>
  <si>
    <t>1、未成林幼林抚育960亩；2、树种调整补植960亩；3、珍稀树种苗圃基地建设；4、防火线、边界线铲修扩宽、防火林带建设、森林防火宣传；5、防火巡逻林道维修、林区公路维修；6、管护用房维修、水电维修；7、有害生物防治、普查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</si>
  <si>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</si>
  <si>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</si>
  <si>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</si>
  <si>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</si>
  <si>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</si>
  <si>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</si>
  <si>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</si>
  <si>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</si>
  <si>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</si>
  <si>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</si>
  <si>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</si>
  <si>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</si>
  <si>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</si>
  <si>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</si>
  <si>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</si>
  <si>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</si>
  <si>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</si>
  <si>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</si>
  <si>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</si>
  <si>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</si>
  <si>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</si>
  <si>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</si>
  <si>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</si>
  <si>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</si>
  <si>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</si>
  <si>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</si>
  <si>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</si>
  <si>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</si>
  <si>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</si>
  <si>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</si>
  <si>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</si>
  <si>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</si>
  <si>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</si>
  <si>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</si>
  <si>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</si>
  <si>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</si>
  <si>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</si>
  <si>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</si>
  <si>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</si>
  <si>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森林保护培育</t>
  </si>
  <si>
    <t>亩</t>
  </si>
  <si>
    <t>考核森林保护培育面积。</t>
  </si>
  <si>
    <t>按计划完成得10分，每减少1%扣0.5分，扣完为止。</t>
  </si>
  <si>
    <t>质量指标
（10分）</t>
  </si>
  <si>
    <t>中幼林抚育合格率</t>
  </si>
  <si>
    <t>=</t>
  </si>
  <si>
    <t>100</t>
  </si>
  <si>
    <t>整体工作质量考核。</t>
  </si>
  <si>
    <t>合规率100%，得10分，每下降1%扣0.5分，扣完为止。</t>
  </si>
  <si>
    <t>时效指标
（10分）</t>
  </si>
  <si>
    <t>完成时间</t>
  </si>
  <si>
    <t>定性</t>
  </si>
  <si>
    <t>2024年12月31日前</t>
  </si>
  <si>
    <t>时限</t>
  </si>
  <si>
    <t>考核整体时效性。</t>
  </si>
  <si>
    <t>在2024年12月31日前完成，得10分，超时1个月内完成得5分，超过6个月后不得分。</t>
  </si>
  <si>
    <t>效益指标
(30分)</t>
  </si>
  <si>
    <t>经济效益指标
（8分）</t>
  </si>
  <si>
    <t>森林资源价值提高</t>
  </si>
  <si>
    <t>效果明显</t>
  </si>
  <si>
    <t>无</t>
  </si>
  <si>
    <t>考核项目实施对经济发展所带来的直接或间接影响情况。</t>
  </si>
  <si>
    <t>推动民营经济高质量发展效果明显得8分，效果一般得5分，效果不明显不得分。</t>
  </si>
  <si>
    <t>社会效益指标
（8分）</t>
  </si>
  <si>
    <t>解决就业劳力数</t>
  </si>
  <si>
    <t>人</t>
  </si>
  <si>
    <t>考核项目实施解决就业劳力数情况。</t>
  </si>
  <si>
    <t>按计划完成得8分，每减少1%扣0.5分，扣完为止。</t>
  </si>
  <si>
    <t>生态效益指标
（7分）</t>
  </si>
  <si>
    <t>改善生态环境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</si>
  <si>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</si>
  <si>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</si>
  <si>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</si>
  <si>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改善树木生长环境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</si>
  <si>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</si>
  <si>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</si>
  <si>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</si>
  <si>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</si>
  <si>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群众满意度</t>
  </si>
  <si>
    <t>主要考察部门整体工作开展情况，满意度是否达到年初目标。</t>
  </si>
  <si>
    <t>满意度达95%以上得10分，每下降1%，扣1分，扣完为止。</t>
  </si>
  <si>
    <t>项目支出绩效目标表</t>
  </si>
  <si>
    <t>部门（单位）    名称 (盖章）</t>
  </si>
  <si>
    <t>项目名称</t>
  </si>
  <si>
    <t>地连林场管理专项项目</t>
  </si>
  <si>
    <t>预算金额（万元）</t>
  </si>
  <si>
    <t>项目支出       绩效目标</t>
  </si>
  <si>
    <t>森林资源价值提高，改善生态环境，改善树木生长环境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</si>
  <si>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</si>
  <si>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</si>
  <si>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</si>
  <si>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</si>
  <si>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</si>
  <si>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</si>
  <si>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</si>
  <si>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考核完成森林保护培育数量。</t>
  </si>
  <si>
    <t>项目按计划完成得10分，每减少1%扣0.5分，扣完为止。</t>
  </si>
  <si>
    <t>质量指标</t>
  </si>
  <si>
    <t>考核中幼林抚育合格情况。</t>
  </si>
  <si>
    <t>完成100%得10分，每下降1%扣0.5分，扣完为止。</t>
  </si>
  <si>
    <t>时效指标</t>
  </si>
  <si>
    <t>考核项目完成时间。</t>
  </si>
  <si>
    <t>项目在2024年12月31日前完成得10分，否则酌情扣分。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</si>
  <si>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</si>
  <si>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</si>
  <si>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</si>
  <si>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</si>
  <si>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</si>
  <si>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</si>
  <si>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</si>
  <si>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</si>
  <si>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项目实施对经济发展所带来的直接或间接影响情况。</t>
  </si>
  <si>
    <t>效果明显得5分，效果一般3分，否则不得分。</t>
  </si>
  <si>
    <t>社会效益指标</t>
  </si>
  <si>
    <t>生态效益指标</t>
  </si>
  <si>
    <t>效果明显得5分，效果一般3分，否则不得分。（如不适用，直接计分）</t>
  </si>
  <si>
    <t>可持续影响指标</t>
  </si>
  <si>
    <t>可持续影响效果明显得10分，效果一般5分，效果不明显不得分。</t>
  </si>
  <si>
    <t>满意度指标
（10分）</t>
  </si>
  <si>
    <t>服务对象满意度指标</t>
  </si>
  <si>
    <t>考核群众满意度。</t>
  </si>
  <si>
    <t>满意度达95%得10分，每下降1%，扣0.5分，扣完为止。</t>
  </si>
  <si>
    <t>森林生态效益补偿金</t>
  </si>
  <si>
    <t>认真贯彻落实中央和省关于保护和治理生态环境的战略部署，严格执行森林分类经营的系列方针、政策，结合通道县林业生态建设现状和现有森林资源特点，以建立比较完备的林业生态体系为目标，突出公益林的管理和保护，落实森林生态效益补偿资金，建立管护机制，强化监督管理，大力促进森林生态系统功能恢复和提高，充分发挥公益林的综合效益，进一步改善和优化通道县的生态环境，促进传统林业向现代林业转变。</t>
  </si>
  <si>
    <t>2024年11月30日前</t>
  </si>
  <si>
    <t>项目在2024年11月30日前完成得10分，否则酌情扣分。</t>
  </si>
  <si>
    <t>天然林商品性停伐补助资金</t>
  </si>
  <si>
    <t>按照资金使用范围, 对地连林场天然商品林进行全面停止天然林商业性采伐补助, 保障国有林经营管理单位正常运转、 职工基本生活,切实加强市属林场天然林保护管理。</t>
  </si>
  <si>
    <t>项目完成时间</t>
  </si>
  <si>
    <t>全县劳模体检费用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</si>
</sst>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5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workbookViewId="0">
      <selection activeCell="C4" sqref="$A4:$XFD4"/>
    </sheetView>
  </sheetViews>
  <sheetFormatPr defaultColWidth="12" defaultRowHeight="13.5"/>
  <cols>
    <col min="1" max="1" width="10.5" style="39" customWidth="1"/>
    <col min="2" max="2" width="13.8333333333333" style="42" customWidth="1"/>
    <col min="3" max="3" width="17" style="39" customWidth="1"/>
    <col min="4" max="4" width="20.4444444444444" style="43" customWidth="1"/>
    <col min="5" max="5" width="14.5" style="43" customWidth="1"/>
    <col min="6" max="6" width="10.3333333333333" style="39" customWidth="1"/>
    <col min="7" max="7" width="10.8333333333333" style="44" customWidth="1"/>
    <col min="8" max="8" width="42" style="45" customWidth="1"/>
    <col min="9" max="9" width="46.1666666666667" style="44" customWidth="1"/>
    <col min="10" max="10" width="6.16666666666667" style="39" customWidth="1"/>
    <col min="11" max="16384" width="12" style="39"/>
  </cols>
  <sheetData>
    <row r="1" s="39" customFormat="1" ht="42" customHeight="1" spans="1:11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52"/>
    </row>
    <row r="2" s="39" customFormat="1" ht="23" customHeight="1" spans="1:10">
      <c r="A2" s="48" t="s">
        <v>1</v>
      </c>
      <c r="B2" s="48"/>
      <c r="C2" s="49" t="s">
        <v>2</v>
      </c>
      <c r="D2" s="49"/>
      <c r="E2" s="49"/>
      <c r="F2" s="49"/>
      <c r="G2" s="49"/>
      <c r="H2" s="49"/>
      <c r="I2" s="49"/>
      <c r="J2" s="49"/>
    </row>
    <row r="3" s="39" customFormat="1" ht="30" customHeight="1" spans="1:10">
      <c r="A3" s="48" t="s">
        <v>3</v>
      </c>
      <c r="B3" s="48"/>
      <c r="C3" s="18" t="s">
        <v>4</v>
      </c>
      <c r="D3" s="18"/>
      <c r="E3" s="18"/>
      <c r="F3" s="18"/>
      <c r="G3" s="18"/>
      <c r="H3" s="18"/>
      <c r="I3" s="18"/>
      <c r="J3" s="18"/>
    </row>
    <row r="4" s="40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11">
        <f>H5+H6</f>
        <v>474.94</v>
      </c>
      <c r="I4" s="11"/>
      <c r="J4" s="11"/>
    </row>
    <row r="5" s="40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11">
        <v>402.31</v>
      </c>
      <c r="I5" s="11"/>
      <c r="J5" s="11"/>
    </row>
    <row r="6" s="40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11">
        <f>地连林场管理专项项目!I2+森林生态效益补偿金!I2+天然林商品性停伐补助资金!I2</f>
        <v>72.63</v>
      </c>
      <c r="I6" s="11"/>
      <c r="J6" s="11"/>
    </row>
    <row r="7" s="41" customFormat="1" ht="30" customHeight="1" spans="1:10">
      <c r="A7" s="48" t="s">
        <v>9</v>
      </c>
      <c r="B7" s="48" t="s">
        <v>10</v>
      </c>
      <c r="C7" s="49" t="s">
        <v>11</v>
      </c>
      <c r="D7" s="48" t="s">
        <v>12</v>
      </c>
      <c r="E7" s="50" t="s">
        <v>13</v>
      </c>
      <c r="F7" s="50" t="s">
        <v>14</v>
      </c>
      <c r="G7" s="48" t="s">
        <v>15</v>
      </c>
      <c r="H7" s="49" t="s">
        <v>16</v>
      </c>
      <c r="I7" s="48" t="s">
        <v>17</v>
      </c>
      <c r="J7" s="48" t="s">
        <v>18</v>
      </c>
    </row>
    <row r="8" s="39" customFormat="1" ht="30" customHeight="1" spans="1:10">
      <c r="A8" s="51"/>
      <c r="B8" s="10" t="s">
        <v>19</v>
      </c>
      <c r="C8" s="49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8"/>
    </row>
    <row r="9" s="39" customFormat="1" ht="30" customHeight="1" spans="1:10">
      <c r="A9" s="51"/>
      <c r="B9" s="49" t="s">
        <v>26</v>
      </c>
      <c r="C9" s="49" t="s">
        <v>27</v>
      </c>
      <c r="D9" s="48" t="s">
        <v>28</v>
      </c>
      <c r="E9" s="11" t="s">
        <v>29</v>
      </c>
      <c r="F9" s="20">
        <f>H4</f>
        <v>474.94</v>
      </c>
      <c r="G9" s="48" t="s">
        <v>30</v>
      </c>
      <c r="H9" s="18" t="s">
        <v>31</v>
      </c>
      <c r="I9" s="18" t="s">
        <v>32</v>
      </c>
      <c r="J9" s="48"/>
    </row>
    <row r="10" s="39" customFormat="1" ht="30" customHeight="1" spans="1:10">
      <c r="A10" s="51"/>
      <c r="B10" s="48"/>
      <c r="C10" s="49" t="s">
        <v>33</v>
      </c>
      <c r="D10" s="48" t="s">
        <v>34</v>
      </c>
      <c r="E10" s="50" t="s">
        <v>35</v>
      </c>
      <c r="F10" s="20">
        <v>0</v>
      </c>
      <c r="G10" s="48" t="s">
        <v>23</v>
      </c>
      <c r="H10" s="18" t="s">
        <v>36</v>
      </c>
      <c r="I10" s="31" t="s">
        <v>37</v>
      </c>
      <c r="J10" s="48"/>
    </row>
    <row r="11" s="39" customFormat="1" ht="30" customHeight="1" spans="1:10">
      <c r="A11" s="51"/>
      <c r="B11" s="48"/>
      <c r="C11" s="49" t="s">
        <v>38</v>
      </c>
      <c r="D11" s="48" t="s">
        <v>39</v>
      </c>
      <c r="E11" s="50" t="s">
        <v>35</v>
      </c>
      <c r="F11" s="20">
        <v>0</v>
      </c>
      <c r="G11" s="48" t="s">
        <v>23</v>
      </c>
      <c r="H11" s="18" t="s">
        <v>40</v>
      </c>
      <c r="I11" s="31" t="s">
        <v>41</v>
      </c>
      <c r="J11" s="48"/>
    </row>
    <row r="12" s="39" customFormat="1" ht="30" customHeight="1" spans="1:10">
      <c r="A12" s="51"/>
      <c r="B12" s="49" t="s">
        <v>42</v>
      </c>
      <c r="C12" s="49" t="s">
        <v>43</v>
      </c>
      <c r="D12" s="48" t="s">
        <v>44</v>
      </c>
      <c r="E12" s="50" t="s">
        <v>35</v>
      </c>
      <c r="F12" s="20">
        <v>18065</v>
      </c>
      <c r="G12" s="20" t="s">
        <v>45</v>
      </c>
      <c r="H12" s="18" t="s">
        <v>46</v>
      </c>
      <c r="I12" s="25" t="s">
        <v>47</v>
      </c>
      <c r="J12" s="53"/>
    </row>
    <row r="13" s="39" customFormat="1" ht="30" customHeight="1" spans="1:10">
      <c r="A13" s="51"/>
      <c r="B13" s="48"/>
      <c r="C13" s="49" t="s">
        <v>48</v>
      </c>
      <c r="D13" s="48" t="s">
        <v>49</v>
      </c>
      <c r="E13" s="30" t="s">
        <v>50</v>
      </c>
      <c r="F13" s="20" t="s">
        <v>51</v>
      </c>
      <c r="G13" s="30" t="s">
        <v>23</v>
      </c>
      <c r="H13" s="18" t="s">
        <v>52</v>
      </c>
      <c r="I13" s="18" t="s">
        <v>53</v>
      </c>
      <c r="J13" s="53"/>
    </row>
    <row r="14" s="39" customFormat="1" ht="30" customHeight="1" spans="1:10">
      <c r="A14" s="51"/>
      <c r="B14" s="48"/>
      <c r="C14" s="49" t="s">
        <v>54</v>
      </c>
      <c r="D14" s="49" t="s">
        <v>55</v>
      </c>
      <c r="E14" s="30" t="s">
        <v>56</v>
      </c>
      <c r="F14" s="30" t="s">
        <v>57</v>
      </c>
      <c r="G14" s="30" t="s">
        <v>58</v>
      </c>
      <c r="H14" s="25" t="s">
        <v>59</v>
      </c>
      <c r="I14" s="54" t="s">
        <v>60</v>
      </c>
      <c r="J14" s="53"/>
    </row>
    <row r="15" s="39" customFormat="1" ht="30" customHeight="1" spans="1:10">
      <c r="A15" s="51"/>
      <c r="B15" s="49" t="s">
        <v>61</v>
      </c>
      <c r="C15" s="49" t="s">
        <v>62</v>
      </c>
      <c r="D15" s="49" t="s">
        <v>63</v>
      </c>
      <c r="E15" s="30" t="s">
        <v>56</v>
      </c>
      <c r="F15" s="30" t="s">
        <v>64</v>
      </c>
      <c r="G15" s="30" t="s">
        <v>65</v>
      </c>
      <c r="H15" s="25" t="s">
        <v>66</v>
      </c>
      <c r="I15" s="18" t="s">
        <v>67</v>
      </c>
      <c r="J15" s="53"/>
    </row>
    <row r="16" s="39" customFormat="1" ht="30" customHeight="1" spans="1:10">
      <c r="A16" s="51"/>
      <c r="B16" s="48"/>
      <c r="C16" s="49" t="s">
        <v>68</v>
      </c>
      <c r="D16" s="48" t="s">
        <v>69</v>
      </c>
      <c r="E16" s="50" t="s">
        <v>35</v>
      </c>
      <c r="F16" s="15">
        <v>90</v>
      </c>
      <c r="G16" s="30" t="s">
        <v>70</v>
      </c>
      <c r="H16" s="24" t="s">
        <v>71</v>
      </c>
      <c r="I16" s="25" t="s">
        <v>72</v>
      </c>
      <c r="J16" s="53"/>
    </row>
    <row r="17" s="39" customFormat="1" ht="30" customHeight="1" spans="1:10">
      <c r="A17" s="51"/>
      <c r="B17" s="48"/>
      <c r="C17" s="49" t="s">
        <v>73</v>
      </c>
      <c r="D17" s="49" t="s">
        <v>74</v>
      </c>
      <c r="E17" s="30" t="s">
        <v>56</v>
      </c>
      <c r="F17" s="30" t="s">
        <v>64</v>
      </c>
      <c r="G17" s="30" t="s">
        <v>65</v>
      </c>
      <c r="H17" s="25" t="s">
        <v>75</v>
      </c>
      <c r="I17" s="18" t="s">
        <v>76</v>
      </c>
      <c r="J17" s="53"/>
    </row>
    <row r="18" s="39" customFormat="1" ht="30" customHeight="1" spans="1:10">
      <c r="A18" s="51"/>
      <c r="B18" s="48"/>
      <c r="C18" s="49" t="s">
        <v>77</v>
      </c>
      <c r="D18" s="49" t="s">
        <v>78</v>
      </c>
      <c r="E18" s="30" t="s">
        <v>56</v>
      </c>
      <c r="F18" s="30" t="s">
        <v>64</v>
      </c>
      <c r="G18" s="30" t="s">
        <v>65</v>
      </c>
      <c r="H18" s="25" t="s">
        <v>79</v>
      </c>
      <c r="I18" s="18" t="s">
        <v>80</v>
      </c>
      <c r="J18" s="53"/>
    </row>
    <row r="19" s="39" customFormat="1" ht="30" customHeight="1" spans="1:10">
      <c r="A19" s="51"/>
      <c r="B19" s="49" t="s">
        <v>81</v>
      </c>
      <c r="C19" s="49" t="s">
        <v>82</v>
      </c>
      <c r="D19" s="48" t="s">
        <v>83</v>
      </c>
      <c r="E19" s="50" t="s">
        <v>35</v>
      </c>
      <c r="F19" s="20">
        <v>95</v>
      </c>
      <c r="G19" s="48" t="s">
        <v>23</v>
      </c>
      <c r="H19" s="18" t="s">
        <v>84</v>
      </c>
      <c r="I19" s="31" t="s">
        <v>85</v>
      </c>
      <c r="J19" s="48"/>
    </row>
  </sheetData>
  <sheetProtection objects="1" scenarios="1"/>
  <mergeCells count="16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19"/>
    <mergeCell ref="B9:B11"/>
    <mergeCell ref="B12:B14"/>
    <mergeCell ref="B15:B18"/>
    <mergeCell ref="A4:B6"/>
  </mergeCells>
  <pageMargins left="0.590277777777778" right="0.393055555555556" top="0.984027777777778" bottom="0.984027777777778" header="0.393055555555556" footer="0.393055555555556"/>
  <pageSetup paperSize="9" scale="7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A1" sqref="$A1:$XFD1048576"/>
    </sheetView>
  </sheetViews>
  <sheetFormatPr defaultColWidth="12" defaultRowHeight="13.5"/>
  <cols>
    <col min="1" max="1" width="14.8333333333333" style="4" customWidth="1"/>
    <col min="2" max="2" width="13.8333333333333" style="4" customWidth="1"/>
    <col min="3" max="3" width="22.5" style="4" customWidth="1"/>
    <col min="4" max="4" width="14.8333333333333" style="4" customWidth="1"/>
    <col min="5" max="5" width="41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86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87</v>
      </c>
      <c r="B2" s="10" t="str">
        <f>整体支出绩效目标表!C2</f>
        <v>通道侗族自治县地连林场</v>
      </c>
      <c r="C2" s="10"/>
      <c r="D2" s="10"/>
      <c r="E2" s="11" t="s">
        <v>88</v>
      </c>
      <c r="F2" s="12" t="s">
        <v>89</v>
      </c>
      <c r="G2" s="13" t="s">
        <v>90</v>
      </c>
      <c r="H2" s="14"/>
      <c r="I2" s="36">
        <v>40</v>
      </c>
    </row>
    <row r="3" s="3" customFormat="1" ht="27" customHeight="1" spans="1:9">
      <c r="A3" s="15" t="s">
        <v>91</v>
      </c>
      <c r="B3" s="15" t="s">
        <v>92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93</v>
      </c>
      <c r="F5" s="15" t="s">
        <v>94</v>
      </c>
      <c r="G5" s="15" t="s">
        <v>95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96</v>
      </c>
      <c r="C6" s="15" t="s">
        <v>21</v>
      </c>
      <c r="D6" s="15">
        <v>100</v>
      </c>
      <c r="E6" s="18" t="s">
        <v>24</v>
      </c>
      <c r="F6" s="19" t="s">
        <v>97</v>
      </c>
      <c r="G6" s="20" t="s">
        <v>23</v>
      </c>
      <c r="H6" s="20" t="s">
        <v>22</v>
      </c>
      <c r="I6" s="15"/>
    </row>
    <row r="7" s="3" customFormat="1" ht="27" customHeight="1" spans="1:9">
      <c r="A7" s="21" t="s">
        <v>98</v>
      </c>
      <c r="B7" s="22" t="s">
        <v>99</v>
      </c>
      <c r="C7" s="22" t="s">
        <v>44</v>
      </c>
      <c r="D7" s="23">
        <v>18065</v>
      </c>
      <c r="E7" s="24" t="s">
        <v>100</v>
      </c>
      <c r="F7" s="25" t="s">
        <v>101</v>
      </c>
      <c r="G7" s="20" t="s">
        <v>45</v>
      </c>
      <c r="H7" s="17" t="s">
        <v>35</v>
      </c>
      <c r="I7" s="15"/>
    </row>
    <row r="8" s="3" customFormat="1" ht="30" customHeight="1" spans="1:9">
      <c r="A8" s="26"/>
      <c r="B8" s="10" t="s">
        <v>102</v>
      </c>
      <c r="C8" s="22" t="s">
        <v>49</v>
      </c>
      <c r="D8" s="27">
        <v>100</v>
      </c>
      <c r="E8" s="24" t="s">
        <v>103</v>
      </c>
      <c r="F8" s="25" t="s">
        <v>104</v>
      </c>
      <c r="G8" s="20" t="s">
        <v>23</v>
      </c>
      <c r="H8" s="17" t="s">
        <v>50</v>
      </c>
      <c r="I8" s="15"/>
    </row>
    <row r="9" s="3" customFormat="1" ht="35.1" customHeight="1" spans="1:9">
      <c r="A9" s="26"/>
      <c r="B9" s="22" t="s">
        <v>105</v>
      </c>
      <c r="C9" s="22" t="s">
        <v>55</v>
      </c>
      <c r="D9" s="27" t="s">
        <v>57</v>
      </c>
      <c r="E9" s="24" t="s">
        <v>106</v>
      </c>
      <c r="F9" s="25" t="s">
        <v>107</v>
      </c>
      <c r="G9" s="20" t="s">
        <v>58</v>
      </c>
      <c r="H9" s="17" t="s">
        <v>56</v>
      </c>
      <c r="I9" s="15"/>
    </row>
    <row r="10" s="3" customFormat="1" ht="35.1" customHeight="1" spans="1:9">
      <c r="A10" s="15" t="s">
        <v>26</v>
      </c>
      <c r="B10" s="22" t="s">
        <v>108</v>
      </c>
      <c r="C10" s="28" t="str">
        <f>F2</f>
        <v>地连林场管理专项项目</v>
      </c>
      <c r="D10" s="15">
        <f>I2</f>
        <v>40</v>
      </c>
      <c r="E10" s="24" t="s">
        <v>109</v>
      </c>
      <c r="F10" s="24" t="s">
        <v>110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111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0" t="s">
        <v>112</v>
      </c>
      <c r="C12" s="10" t="s">
        <v>39</v>
      </c>
      <c r="D12" s="15">
        <v>0</v>
      </c>
      <c r="E12" s="31" t="s">
        <v>113</v>
      </c>
      <c r="F12" s="31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114</v>
      </c>
      <c r="B13" s="32" t="s">
        <v>115</v>
      </c>
      <c r="C13" s="15" t="s">
        <v>63</v>
      </c>
      <c r="D13" s="15" t="s">
        <v>64</v>
      </c>
      <c r="E13" s="16" t="s">
        <v>116</v>
      </c>
      <c r="F13" s="29" t="s">
        <v>117</v>
      </c>
      <c r="G13" s="15" t="s">
        <v>65</v>
      </c>
      <c r="H13" s="17" t="s">
        <v>56</v>
      </c>
      <c r="I13" s="15"/>
    </row>
    <row r="14" s="3" customFormat="1" ht="42" customHeight="1" spans="1:18">
      <c r="A14" s="33"/>
      <c r="B14" s="32" t="s">
        <v>118</v>
      </c>
      <c r="C14" s="10" t="s">
        <v>69</v>
      </c>
      <c r="D14" s="15">
        <v>90</v>
      </c>
      <c r="E14" s="24" t="s">
        <v>71</v>
      </c>
      <c r="F14" s="25" t="s">
        <v>101</v>
      </c>
      <c r="G14" s="15" t="s">
        <v>70</v>
      </c>
      <c r="H14" s="17" t="s">
        <v>35</v>
      </c>
      <c r="I14" s="10"/>
      <c r="R14" s="38"/>
    </row>
    <row r="15" s="3" customFormat="1" ht="35.1" customHeight="1" spans="1:9">
      <c r="A15" s="15"/>
      <c r="B15" s="32" t="s">
        <v>119</v>
      </c>
      <c r="C15" s="34" t="s">
        <v>74</v>
      </c>
      <c r="D15" s="15" t="s">
        <v>64</v>
      </c>
      <c r="E15" s="24" t="s">
        <v>75</v>
      </c>
      <c r="F15" s="29" t="s">
        <v>120</v>
      </c>
      <c r="G15" s="15" t="s">
        <v>65</v>
      </c>
      <c r="H15" s="35" t="s">
        <v>56</v>
      </c>
      <c r="I15" s="15"/>
    </row>
    <row r="16" s="3" customFormat="1" ht="35" customHeight="1" spans="1:9">
      <c r="A16" s="15"/>
      <c r="B16" s="30" t="s">
        <v>121</v>
      </c>
      <c r="C16" s="10" t="s">
        <v>78</v>
      </c>
      <c r="D16" s="15" t="s">
        <v>64</v>
      </c>
      <c r="E16" s="24" t="s">
        <v>79</v>
      </c>
      <c r="F16" s="29" t="s">
        <v>122</v>
      </c>
      <c r="G16" s="15" t="s">
        <v>65</v>
      </c>
      <c r="H16" s="35" t="s">
        <v>56</v>
      </c>
      <c r="I16" s="15"/>
    </row>
    <row r="17" s="3" customFormat="1" ht="34" customHeight="1" spans="1:9">
      <c r="A17" s="15" t="s">
        <v>123</v>
      </c>
      <c r="B17" s="30" t="s">
        <v>124</v>
      </c>
      <c r="C17" s="10" t="s">
        <v>83</v>
      </c>
      <c r="D17" s="15">
        <v>95</v>
      </c>
      <c r="E17" s="16" t="s">
        <v>125</v>
      </c>
      <c r="F17" s="16" t="s">
        <v>126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workbookViewId="0">
      <selection activeCell="D5" sqref="D5"/>
    </sheetView>
  </sheetViews>
  <sheetFormatPr defaultColWidth="12" defaultRowHeight="13.5"/>
  <cols>
    <col min="1" max="1" width="14.8333333333333" style="4" customWidth="1"/>
    <col min="2" max="2" width="13.8333333333333" style="4" customWidth="1"/>
    <col min="3" max="3" width="22.5" style="4" customWidth="1"/>
    <col min="4" max="4" width="14.8333333333333" style="4" customWidth="1"/>
    <col min="5" max="5" width="41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86</v>
      </c>
      <c r="B1" s="7"/>
      <c r="C1" s="7"/>
      <c r="D1" s="7"/>
      <c r="E1" s="8"/>
      <c r="F1" s="7"/>
      <c r="G1" s="7"/>
      <c r="H1" s="9"/>
      <c r="I1" s="7"/>
    </row>
    <row r="2" s="2" customFormat="1" ht="26" customHeight="1" spans="1:9">
      <c r="A2" s="10" t="s">
        <v>87</v>
      </c>
      <c r="B2" s="10" t="str">
        <f>整体支出绩效目标表!C2</f>
        <v>通道侗族自治县地连林场</v>
      </c>
      <c r="C2" s="10"/>
      <c r="D2" s="10"/>
      <c r="E2" s="11" t="s">
        <v>88</v>
      </c>
      <c r="F2" s="12" t="s">
        <v>127</v>
      </c>
      <c r="G2" s="13" t="s">
        <v>90</v>
      </c>
      <c r="H2" s="14"/>
      <c r="I2" s="36">
        <v>22.63</v>
      </c>
    </row>
    <row r="3" s="3" customFormat="1" ht="44" customHeight="1" spans="1:9">
      <c r="A3" s="15" t="s">
        <v>91</v>
      </c>
      <c r="B3" s="15" t="s">
        <v>128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93</v>
      </c>
      <c r="F5" s="15" t="s">
        <v>94</v>
      </c>
      <c r="G5" s="15" t="s">
        <v>95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96</v>
      </c>
      <c r="C6" s="15" t="s">
        <v>21</v>
      </c>
      <c r="D6" s="15">
        <v>100</v>
      </c>
      <c r="E6" s="18" t="s">
        <v>24</v>
      </c>
      <c r="F6" s="19" t="s">
        <v>97</v>
      </c>
      <c r="G6" s="20" t="s">
        <v>23</v>
      </c>
      <c r="H6" s="20" t="s">
        <v>22</v>
      </c>
      <c r="I6" s="15"/>
    </row>
    <row r="7" s="3" customFormat="1" ht="27" customHeight="1" spans="1:9">
      <c r="A7" s="21" t="s">
        <v>98</v>
      </c>
      <c r="B7" s="22" t="s">
        <v>99</v>
      </c>
      <c r="C7" s="22" t="s">
        <v>44</v>
      </c>
      <c r="D7" s="23">
        <v>13853</v>
      </c>
      <c r="E7" s="24" t="s">
        <v>100</v>
      </c>
      <c r="F7" s="25" t="s">
        <v>101</v>
      </c>
      <c r="G7" s="20" t="s">
        <v>45</v>
      </c>
      <c r="H7" s="17" t="s">
        <v>35</v>
      </c>
      <c r="I7" s="15"/>
    </row>
    <row r="8" s="3" customFormat="1" ht="30" customHeight="1" spans="1:9">
      <c r="A8" s="26"/>
      <c r="B8" s="10" t="s">
        <v>102</v>
      </c>
      <c r="C8" s="22" t="s">
        <v>49</v>
      </c>
      <c r="D8" s="27">
        <v>100</v>
      </c>
      <c r="E8" s="24" t="s">
        <v>103</v>
      </c>
      <c r="F8" s="25" t="s">
        <v>104</v>
      </c>
      <c r="G8" s="20" t="s">
        <v>23</v>
      </c>
      <c r="H8" s="17" t="s">
        <v>50</v>
      </c>
      <c r="I8" s="15"/>
    </row>
    <row r="9" s="3" customFormat="1" ht="35.1" customHeight="1" spans="1:9">
      <c r="A9" s="26"/>
      <c r="B9" s="22" t="s">
        <v>105</v>
      </c>
      <c r="C9" s="22" t="s">
        <v>55</v>
      </c>
      <c r="D9" s="27" t="s">
        <v>129</v>
      </c>
      <c r="E9" s="24" t="s">
        <v>106</v>
      </c>
      <c r="F9" s="25" t="s">
        <v>130</v>
      </c>
      <c r="G9" s="20" t="s">
        <v>58</v>
      </c>
      <c r="H9" s="17" t="s">
        <v>56</v>
      </c>
      <c r="I9" s="15"/>
    </row>
    <row r="10" s="3" customFormat="1" ht="35.1" customHeight="1" spans="1:9">
      <c r="A10" s="15" t="s">
        <v>26</v>
      </c>
      <c r="B10" s="22" t="s">
        <v>108</v>
      </c>
      <c r="C10" s="28" t="str">
        <f>F2</f>
        <v>森林生态效益补偿金</v>
      </c>
      <c r="D10" s="15">
        <f>I2</f>
        <v>22.63</v>
      </c>
      <c r="E10" s="24" t="s">
        <v>109</v>
      </c>
      <c r="F10" s="24" t="s">
        <v>110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111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0" t="s">
        <v>112</v>
      </c>
      <c r="C12" s="10" t="s">
        <v>39</v>
      </c>
      <c r="D12" s="15">
        <v>0</v>
      </c>
      <c r="E12" s="31" t="s">
        <v>113</v>
      </c>
      <c r="F12" s="31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114</v>
      </c>
      <c r="B13" s="32" t="s">
        <v>115</v>
      </c>
      <c r="C13" s="15" t="s">
        <v>63</v>
      </c>
      <c r="D13" s="15" t="s">
        <v>64</v>
      </c>
      <c r="E13" s="16" t="s">
        <v>116</v>
      </c>
      <c r="F13" s="29" t="s">
        <v>117</v>
      </c>
      <c r="G13" s="15" t="s">
        <v>65</v>
      </c>
      <c r="H13" s="17" t="s">
        <v>56</v>
      </c>
      <c r="I13" s="15"/>
    </row>
    <row r="14" s="3" customFormat="1" ht="30" customHeight="1" spans="1:18">
      <c r="A14" s="33"/>
      <c r="B14" s="32" t="s">
        <v>118</v>
      </c>
      <c r="C14" s="10" t="s">
        <v>69</v>
      </c>
      <c r="D14" s="15">
        <v>90</v>
      </c>
      <c r="E14" s="24" t="s">
        <v>71</v>
      </c>
      <c r="F14" s="25" t="s">
        <v>101</v>
      </c>
      <c r="G14" s="15" t="s">
        <v>70</v>
      </c>
      <c r="H14" s="17" t="s">
        <v>35</v>
      </c>
      <c r="I14" s="10"/>
      <c r="R14" s="38"/>
    </row>
    <row r="15" s="3" customFormat="1" ht="35.1" customHeight="1" spans="1:9">
      <c r="A15" s="15"/>
      <c r="B15" s="32" t="s">
        <v>119</v>
      </c>
      <c r="C15" s="34" t="s">
        <v>74</v>
      </c>
      <c r="D15" s="15" t="s">
        <v>64</v>
      </c>
      <c r="E15" s="24" t="s">
        <v>75</v>
      </c>
      <c r="F15" s="29" t="s">
        <v>120</v>
      </c>
      <c r="G15" s="15" t="s">
        <v>65</v>
      </c>
      <c r="H15" s="35" t="s">
        <v>56</v>
      </c>
      <c r="I15" s="15"/>
    </row>
    <row r="16" s="3" customFormat="1" ht="35" customHeight="1" spans="1:9">
      <c r="A16" s="15"/>
      <c r="B16" s="30" t="s">
        <v>121</v>
      </c>
      <c r="C16" s="10" t="s">
        <v>78</v>
      </c>
      <c r="D16" s="15" t="s">
        <v>64</v>
      </c>
      <c r="E16" s="24" t="s">
        <v>79</v>
      </c>
      <c r="F16" s="29" t="s">
        <v>122</v>
      </c>
      <c r="G16" s="15" t="s">
        <v>65</v>
      </c>
      <c r="H16" s="35" t="s">
        <v>56</v>
      </c>
      <c r="I16" s="15"/>
    </row>
    <row r="17" s="3" customFormat="1" ht="34" customHeight="1" spans="1:9">
      <c r="A17" s="15" t="s">
        <v>123</v>
      </c>
      <c r="B17" s="30" t="s">
        <v>124</v>
      </c>
      <c r="C17" s="10" t="s">
        <v>83</v>
      </c>
      <c r="D17" s="15">
        <v>95</v>
      </c>
      <c r="E17" s="16" t="s">
        <v>125</v>
      </c>
      <c r="F17" s="16" t="s">
        <v>126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E6" sqref="E6"/>
    </sheetView>
  </sheetViews>
  <sheetFormatPr defaultColWidth="12" defaultRowHeight="13.5"/>
  <cols>
    <col min="1" max="1" width="14.8333333333333" style="4" customWidth="1"/>
    <col min="2" max="2" width="13.8333333333333" style="4" customWidth="1"/>
    <col min="3" max="3" width="22.5" style="4" customWidth="1"/>
    <col min="4" max="4" width="14.8333333333333" style="4" customWidth="1"/>
    <col min="5" max="5" width="41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86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87</v>
      </c>
      <c r="B2" s="10" t="str">
        <f>整体支出绩效目标表!C2</f>
        <v>通道侗族自治县地连林场</v>
      </c>
      <c r="C2" s="10"/>
      <c r="D2" s="10"/>
      <c r="E2" s="11" t="s">
        <v>88</v>
      </c>
      <c r="F2" s="12" t="s">
        <v>131</v>
      </c>
      <c r="G2" s="13" t="s">
        <v>90</v>
      </c>
      <c r="H2" s="14"/>
      <c r="I2" s="36">
        <v>10</v>
      </c>
    </row>
    <row r="3" s="3" customFormat="1" ht="27" customHeight="1" spans="1:9">
      <c r="A3" s="15" t="s">
        <v>91</v>
      </c>
      <c r="B3" s="15" t="s">
        <v>132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93</v>
      </c>
      <c r="F5" s="15" t="s">
        <v>94</v>
      </c>
      <c r="G5" s="15" t="s">
        <v>95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96</v>
      </c>
      <c r="C6" s="15" t="s">
        <v>21</v>
      </c>
      <c r="D6" s="15">
        <v>100</v>
      </c>
      <c r="E6" s="18" t="s">
        <v>24</v>
      </c>
      <c r="F6" s="19" t="s">
        <v>97</v>
      </c>
      <c r="G6" s="20" t="s">
        <v>23</v>
      </c>
      <c r="H6" s="20" t="s">
        <v>22</v>
      </c>
      <c r="I6" s="15"/>
    </row>
    <row r="7" s="3" customFormat="1" ht="27" customHeight="1" spans="1:9">
      <c r="A7" s="21" t="s">
        <v>98</v>
      </c>
      <c r="B7" s="22" t="s">
        <v>99</v>
      </c>
      <c r="C7" s="22" t="s">
        <v>44</v>
      </c>
      <c r="D7" s="23">
        <v>2408</v>
      </c>
      <c r="E7" s="24" t="s">
        <v>100</v>
      </c>
      <c r="F7" s="25" t="s">
        <v>101</v>
      </c>
      <c r="G7" s="20" t="s">
        <v>45</v>
      </c>
      <c r="H7" s="17" t="s">
        <v>35</v>
      </c>
      <c r="I7" s="15"/>
    </row>
    <row r="8" s="3" customFormat="1" ht="30" customHeight="1" spans="1:9">
      <c r="A8" s="26"/>
      <c r="B8" s="10" t="s">
        <v>102</v>
      </c>
      <c r="C8" s="22" t="s">
        <v>49</v>
      </c>
      <c r="D8" s="27">
        <v>100</v>
      </c>
      <c r="E8" s="24" t="s">
        <v>103</v>
      </c>
      <c r="F8" s="25" t="s">
        <v>104</v>
      </c>
      <c r="G8" s="20" t="s">
        <v>23</v>
      </c>
      <c r="H8" s="17" t="s">
        <v>50</v>
      </c>
      <c r="I8" s="15"/>
    </row>
    <row r="9" s="3" customFormat="1" ht="35.1" customHeight="1" spans="1:9">
      <c r="A9" s="26"/>
      <c r="B9" s="22" t="s">
        <v>105</v>
      </c>
      <c r="C9" s="22" t="s">
        <v>133</v>
      </c>
      <c r="D9" s="27" t="s">
        <v>129</v>
      </c>
      <c r="E9" s="24" t="s">
        <v>106</v>
      </c>
      <c r="F9" s="25" t="s">
        <v>130</v>
      </c>
      <c r="G9" s="20" t="s">
        <v>58</v>
      </c>
      <c r="H9" s="17" t="s">
        <v>56</v>
      </c>
      <c r="I9" s="15"/>
    </row>
    <row r="10" s="3" customFormat="1" ht="35.1" customHeight="1" spans="1:9">
      <c r="A10" s="15" t="s">
        <v>26</v>
      </c>
      <c r="B10" s="22" t="s">
        <v>108</v>
      </c>
      <c r="C10" s="28" t="s">
        <v>134</v>
      </c>
      <c r="D10" s="15">
        <f>I2</f>
        <v>10</v>
      </c>
      <c r="E10" s="24" t="s">
        <v>109</v>
      </c>
      <c r="F10" s="24" t="s">
        <v>110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111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0" t="s">
        <v>112</v>
      </c>
      <c r="C12" s="10" t="s">
        <v>39</v>
      </c>
      <c r="D12" s="15">
        <v>0</v>
      </c>
      <c r="E12" s="31" t="s">
        <v>113</v>
      </c>
      <c r="F12" s="31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114</v>
      </c>
      <c r="B13" s="32" t="s">
        <v>115</v>
      </c>
      <c r="C13" s="15" t="s">
        <v>63</v>
      </c>
      <c r="D13" s="15" t="s">
        <v>64</v>
      </c>
      <c r="E13" s="16" t="s">
        <v>116</v>
      </c>
      <c r="F13" s="29" t="s">
        <v>117</v>
      </c>
      <c r="G13" s="15" t="s">
        <v>65</v>
      </c>
      <c r="H13" s="17" t="s">
        <v>56</v>
      </c>
      <c r="I13" s="15"/>
    </row>
    <row r="14" s="3" customFormat="1" ht="42" customHeight="1" spans="1:18">
      <c r="A14" s="33"/>
      <c r="B14" s="32" t="s">
        <v>118</v>
      </c>
      <c r="C14" s="10" t="s">
        <v>69</v>
      </c>
      <c r="D14" s="15">
        <v>90</v>
      </c>
      <c r="E14" s="24" t="s">
        <v>71</v>
      </c>
      <c r="F14" s="25" t="s">
        <v>101</v>
      </c>
      <c r="G14" s="15" t="s">
        <v>70</v>
      </c>
      <c r="H14" s="17" t="s">
        <v>35</v>
      </c>
      <c r="I14" s="10"/>
      <c r="R14" s="38"/>
    </row>
    <row r="15" s="3" customFormat="1" ht="35.1" customHeight="1" spans="1:9">
      <c r="A15" s="15"/>
      <c r="B15" s="32" t="s">
        <v>119</v>
      </c>
      <c r="C15" s="34" t="s">
        <v>74</v>
      </c>
      <c r="D15" s="15" t="s">
        <v>64</v>
      </c>
      <c r="E15" s="24" t="s">
        <v>75</v>
      </c>
      <c r="F15" s="29" t="s">
        <v>120</v>
      </c>
      <c r="G15" s="15" t="s">
        <v>65</v>
      </c>
      <c r="H15" s="35" t="s">
        <v>56</v>
      </c>
      <c r="I15" s="15"/>
    </row>
    <row r="16" s="3" customFormat="1" ht="35" customHeight="1" spans="1:9">
      <c r="A16" s="15"/>
      <c r="B16" s="30" t="s">
        <v>121</v>
      </c>
      <c r="C16" s="10" t="s">
        <v>78</v>
      </c>
      <c r="D16" s="15" t="s">
        <v>64</v>
      </c>
      <c r="E16" s="24" t="s">
        <v>79</v>
      </c>
      <c r="F16" s="29" t="s">
        <v>122</v>
      </c>
      <c r="G16" s="15" t="s">
        <v>65</v>
      </c>
      <c r="H16" s="35" t="s">
        <v>56</v>
      </c>
      <c r="I16" s="15"/>
    </row>
    <row r="17" s="3" customFormat="1" ht="34" customHeight="1" spans="1:9">
      <c r="A17" s="15" t="s">
        <v>123</v>
      </c>
      <c r="B17" s="30" t="s">
        <v>124</v>
      </c>
      <c r="C17" s="10" t="s">
        <v>83</v>
      </c>
      <c r="D17" s="15">
        <v>95</v>
      </c>
      <c r="E17" s="16" t="s">
        <v>125</v>
      </c>
      <c r="F17" s="16" t="s">
        <v>126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整体支出绩效目标表</vt:lpstr>
      <vt:lpstr>地连林场管理专项项目</vt:lpstr>
      <vt:lpstr>森林生态效益补偿金</vt:lpstr>
      <vt:lpstr>天然林商品性停伐补助资金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2024-06-21T03:20:19Z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C1CA3C4DA3F046F98EF12CECF658411E_13</vt:lpwstr>
  </property>
  <property fmtid="{D5CDD505-2E9C-101B-9397-08002B2CF9AE}" pid="5" name="KSOReadingLayout">
    <vt:bool>true</vt:bool>
  </property>
</Properties>
</file>